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Кондратьев Э.А\Отчет по финансовой грамотности\"/>
    </mc:Choice>
  </mc:AlternateContent>
  <bookViews>
    <workbookView xWindow="0" yWindow="0" windowWidth="20490" windowHeight="7620"/>
  </bookViews>
  <sheets>
    <sheet name="Отчет" sheetId="3" r:id="rId1"/>
  </sheets>
  <calcPr calcId="162913"/>
</workbook>
</file>

<file path=xl/calcChain.xml><?xml version="1.0" encoding="utf-8"?>
<calcChain xmlns="http://schemas.openxmlformats.org/spreadsheetml/2006/main">
  <c r="F174" i="3" l="1"/>
  <c r="P181" i="3" l="1"/>
  <c r="O181" i="3"/>
  <c r="N181" i="3"/>
  <c r="M181" i="3"/>
  <c r="L181" i="3"/>
  <c r="K181" i="3"/>
  <c r="J181" i="3"/>
  <c r="I181" i="3"/>
  <c r="H181" i="3"/>
  <c r="G181" i="3"/>
  <c r="F181" i="3"/>
  <c r="P171" i="3"/>
  <c r="O171" i="3"/>
  <c r="N171" i="3"/>
  <c r="M171" i="3"/>
  <c r="L171" i="3"/>
  <c r="K171" i="3"/>
  <c r="J171" i="3"/>
  <c r="I171" i="3"/>
  <c r="H171" i="3"/>
  <c r="G171" i="3"/>
  <c r="F171" i="3"/>
  <c r="P68" i="3"/>
  <c r="O68" i="3"/>
  <c r="N68" i="3"/>
  <c r="M68" i="3"/>
  <c r="L68" i="3"/>
  <c r="K68" i="3"/>
  <c r="J68" i="3"/>
  <c r="I68" i="3"/>
  <c r="H68" i="3"/>
  <c r="G68" i="3"/>
  <c r="F68" i="3"/>
  <c r="P55" i="3"/>
  <c r="O55" i="3"/>
  <c r="N55" i="3"/>
  <c r="N182" i="3" s="1"/>
  <c r="M55" i="3"/>
  <c r="L55" i="3"/>
  <c r="K55" i="3"/>
  <c r="J55" i="3"/>
  <c r="J182" i="3" s="1"/>
  <c r="I55" i="3"/>
  <c r="H55" i="3"/>
  <c r="G55" i="3"/>
  <c r="F55" i="3"/>
  <c r="F182" i="3" l="1"/>
  <c r="H182" i="3"/>
  <c r="L182" i="3"/>
  <c r="P182" i="3"/>
  <c r="G182" i="3"/>
  <c r="I182" i="3"/>
  <c r="K182" i="3"/>
  <c r="M182" i="3"/>
  <c r="O182" i="3"/>
</calcChain>
</file>

<file path=xl/sharedStrings.xml><?xml version="1.0" encoding="utf-8"?>
<sst xmlns="http://schemas.openxmlformats.org/spreadsheetml/2006/main" count="614" uniqueCount="415">
  <si>
    <t>№</t>
  </si>
  <si>
    <t>…</t>
  </si>
  <si>
    <t>Дата (период) проведения мероприятия</t>
  </si>
  <si>
    <t>Количество участников мероприятия (всего), чел.</t>
  </si>
  <si>
    <t>в т.ч. по группам населения, чел.</t>
  </si>
  <si>
    <t xml:space="preserve"> Организатор, место проведения</t>
  </si>
  <si>
    <t>дети дошкольного возраста</t>
  </si>
  <si>
    <t>школьники</t>
  </si>
  <si>
    <t>взрослое (экономически активное) население</t>
  </si>
  <si>
    <t xml:space="preserve">пенсионеры </t>
  </si>
  <si>
    <t>Ссылка на размещение информации о  мероприятии в сети Интернет</t>
  </si>
  <si>
    <t>Отчет о проведении мероприятий по финансовой грамотности в ___________________________________(наименование МР (ГО) 
Иркутской области) 
за _______________________*</t>
  </si>
  <si>
    <t>Исполнитель:__________ (ФИО, должность, тел.)</t>
  </si>
  <si>
    <t>студенты</t>
  </si>
  <si>
    <t>6=7+8+9+10+11 или 6=12+13+14+15+16</t>
  </si>
  <si>
    <t>Тип мероприятия**</t>
  </si>
  <si>
    <t>Всего:</t>
  </si>
  <si>
    <t>Итого по разделу 1:</t>
  </si>
  <si>
    <t>Итого по разделу 2:</t>
  </si>
  <si>
    <t>Итого по разделу 3:</t>
  </si>
  <si>
    <t>Раздел 4. Проведение информационной кампании</t>
  </si>
  <si>
    <t>Итого по разделу 4:</t>
  </si>
  <si>
    <t>Раздел 1. Проведение мероприятий муниципальным образованием</t>
  </si>
  <si>
    <t>Раздел 2. Участие в региональных мероприятиях</t>
  </si>
  <si>
    <t>Раздел 3. Участие в федеральных мероприятиях</t>
  </si>
  <si>
    <t>Наименование мероприятия</t>
  </si>
  <si>
    <t>отдельные категории населения***</t>
  </si>
  <si>
    <t>**Например: урок; беседа; бизнес-интенсив; брейн-ринг; вебинар; видеоэкскурсия; викторина; встреча; выставка; дебаты; деловая игра; диктант; игра; интерактив; квест; квиз; КВН; конкурс; консультация; круглый стол; кружок; курс; лекция; мастер-класс; олимпиада; опрос; публикация; родительское собрание; театрализованное мероприятие; тест; уголок по финансовой грамотности; чемпионат; экскурсия; ярмарка и др.</t>
  </si>
  <si>
    <t>*Отчет предоставляется нарастающим итогом:  в срок до 15 июля за первое полугодие текущего года, до 20 января следующего года за отчетный год, и направляется в формате электронных таблиц</t>
  </si>
  <si>
    <t xml:space="preserve">***В случае проведения мероприятий с целевой направленностью для отдельных категорий населения  информация о мероприятии указывается обособленно по каждой категории отдельным столбцом: 
12 - дети-сироты и дети, оставшиеся без попечения родителей;
13 - лица с ограниченными возможностями здоровья, инвалиды;
14 - безработные; 
15 - волонтеры финансового просвещения;
16 - субъекты малого и среднего предпринимательства,
в иных случаях столбцы 12-16 не заполняются.
</t>
  </si>
  <si>
    <t>Олимпиада</t>
  </si>
  <si>
    <t>1 тур олимпиады по математике для1-9 кл</t>
  </si>
  <si>
    <t>Платформа Учи.ру</t>
  </si>
  <si>
    <t>Финантлон для старшеклассников</t>
  </si>
  <si>
    <t>Официальная статистика Учи.ру</t>
  </si>
  <si>
    <t>Финпотребсоюз</t>
  </si>
  <si>
    <t>Он-лайн уроки Банка РФ</t>
  </si>
  <si>
    <t>Уроки финансовой грамотности</t>
  </si>
  <si>
    <t>Банк РФ</t>
  </si>
  <si>
    <t>61+44 +</t>
  </si>
  <si>
    <t>Он-лайн уроки</t>
  </si>
  <si>
    <t>Финансовая грамотность</t>
  </si>
  <si>
    <t>сертификаты</t>
  </si>
  <si>
    <t>Классные часы</t>
  </si>
  <si>
    <t>Финсовая грамотность</t>
  </si>
  <si>
    <t>Игра</t>
  </si>
  <si>
    <t>Путешествие в страну денег</t>
  </si>
  <si>
    <t>10+44</t>
  </si>
  <si>
    <t>МКОУ Лермонтовская СОШ</t>
  </si>
  <si>
    <t>Внекклассные занятия</t>
  </si>
  <si>
    <t>Дружим с финансами</t>
  </si>
  <si>
    <t>10+4</t>
  </si>
  <si>
    <t>61+44+29</t>
  </si>
  <si>
    <t>Конкурс</t>
  </si>
  <si>
    <t>Азбука финансовой грамотности</t>
  </si>
  <si>
    <t xml:space="preserve"> ЦТИИМО"Развитие"</t>
  </si>
  <si>
    <t>Практическая работа</t>
  </si>
  <si>
    <t>решение логических задач "Страхование"</t>
  </si>
  <si>
    <t>МКОУ Тельбинская ООШ</t>
  </si>
  <si>
    <t xml:space="preserve">https://sh-lermontovskaya-r138.gosweb.gosuslugi.ru/roditelyam-i-uchenikam/novosti/novosti_62.html  </t>
  </si>
  <si>
    <t>Тест</t>
  </si>
  <si>
    <t>Финансовая Грамотность</t>
  </si>
  <si>
    <t>Online test Pad</t>
  </si>
  <si>
    <t>сертификат</t>
  </si>
  <si>
    <t>4+3</t>
  </si>
  <si>
    <t>Уроки</t>
  </si>
  <si>
    <t>Цикл уроков по финансовой грамотности</t>
  </si>
  <si>
    <t>МКОУ ЦО "Альянс" п. Харик</t>
  </si>
  <si>
    <t>01.02.2024 29.02.2024</t>
  </si>
  <si>
    <t>https://alyans.gosuslugi.ru/roditelyam-i-uchenikam/novosti/novosti_377.html</t>
  </si>
  <si>
    <t xml:space="preserve">Игры по Финансовой грамотности
</t>
  </si>
  <si>
    <t xml:space="preserve">Битва умов-викторина
Викторина-эрудит
Миллионер-эрудит-тест
Тест на эрудицию-викторина
Тест на школьные знания
</t>
  </si>
  <si>
    <t>25.01.2024 - 26.01.2024</t>
  </si>
  <si>
    <t xml:space="preserve">https://alyans.gosuslugi.ru/roditelyam-i-uchenikam/novosti/novosti_367.html </t>
  </si>
  <si>
    <t>Урок</t>
  </si>
  <si>
    <t xml:space="preserve">Просмотр мультфильмов по финансовой грамотности «Сборник мультфильмов №1. Деньги». «Развлечёба» </t>
  </si>
  <si>
    <t>https://alyans.gosuslugi.ru/roditelyam-i-uchenikam/novosti/novosti_368.html</t>
  </si>
  <si>
    <t xml:space="preserve">Урок </t>
  </si>
  <si>
    <t xml:space="preserve">Просмотр уроков Банка России «Виды денег»
</t>
  </si>
  <si>
    <t>https://alyans.gosuslugi.ru/roditelyam-i-uchenikam/novosti/novosti_369.html</t>
  </si>
  <si>
    <t>Финансовый диктант</t>
  </si>
  <si>
    <t>https://alyans.gosuslugi.ru/roditelyam-i-uchenikam/novosti/novosti_376.html</t>
  </si>
  <si>
    <t xml:space="preserve">Просмотр уроков Банка России «Банки»
</t>
  </si>
  <si>
    <t>Проектный день</t>
  </si>
  <si>
    <t>Интенсив по финансовой грамотности «Вклад в твоё будущее».</t>
  </si>
  <si>
    <t>МКОУ ЦО "Альянс" п. Харик, Россельхоз банк</t>
  </si>
  <si>
    <t>https://alyans.gosuslugi.ru/roditelyam-i-uchenikam/novosti/novosti_345.html</t>
  </si>
  <si>
    <t>Онлайн-марафон</t>
  </si>
  <si>
    <t>IV Всероссийский онлайн-марафон по финансовой грамотности для школьников</t>
  </si>
  <si>
    <t>Центр «Федеральный методический центр по финансовой грамотности системы общего и среднего профессионального образования»</t>
  </si>
  <si>
    <t>19.02.2024 06.03.2024</t>
  </si>
  <si>
    <t>https://alyans.gosuslugi.ru/roditelyam-i-uchenikam/novosti/novosti_379.html</t>
  </si>
  <si>
    <t>Тематический урок «Финансовая безопасность. Фишинг"</t>
  </si>
  <si>
    <t>https://alyans.gosuslugi.ru/roditelyam-i-uchenikam/novosti/novosti_381.html</t>
  </si>
  <si>
    <t>Академия предпринимательства</t>
  </si>
  <si>
    <t>«Академии предпринимательства» в с. Верхний Булай</t>
  </si>
  <si>
    <t>МКОУ СОШ с Верхний Булай</t>
  </si>
  <si>
    <t>08.04.2024 10.04.2024</t>
  </si>
  <si>
    <t>https://alyans.gosuslugi.ru/roditelyam-i-uchenikam/novosti/novosti_362.html</t>
  </si>
  <si>
    <t>Видеоурок по финансовой грамотности</t>
  </si>
  <si>
    <t>Видеоурок  «Что нужно знать про инфляцию»</t>
  </si>
  <si>
    <t>Банк России, МКОУ ЦО "Альянс" п. Харик</t>
  </si>
  <si>
    <t>https://alyans.gosuslugi.ru/roditelyam-i-uchenikam/novosti/novosti_370.html</t>
  </si>
  <si>
    <t>Видеоурок «Знай свои деньги»</t>
  </si>
  <si>
    <t>https://alyans.gosuslugi.ru/roditelyam-i-uchenikam/novosti/novosti_371.html</t>
  </si>
  <si>
    <t>Онлайн-урок "Вклады: как сохранить и приумножить"</t>
  </si>
  <si>
    <t>https://alyans.gosuslugi.ru/roditelyam-i-uchenikam/novosti/novosti_373.html</t>
  </si>
  <si>
    <t>Вебинар по финансовой грамотности</t>
  </si>
  <si>
    <t>Вебинар "Применение элементов экономики впечатлений при формировании финансовой культуры"</t>
  </si>
  <si>
    <t>ФМЦ по финансовой грамотности системы общего и среднего профессионального образования НИУ ВШЭ., МКОУ ЦО "Альянс" п. Харик</t>
  </si>
  <si>
    <t>https://alyans.gosuslugi.ru/roditelyam-i-uchenikam/novosti/novosti_374.html</t>
  </si>
  <si>
    <t>Вебинар ФМЦ НИУ ВШЭ на тему: «Использование анимации в формировании финансовой грамотности»</t>
  </si>
  <si>
    <t>ФМЦ НИУ ВШЭ, МКОУ ЦО "Альянс" п. Харик</t>
  </si>
  <si>
    <t>https://alyans.gosuslugi.ru/roditelyam-i-uchenikam/novosti/novosti_375.html</t>
  </si>
  <si>
    <t>Онлайн-олимпиада</t>
  </si>
  <si>
    <t>Всероссийская онлайн-олимпиада по финансовой грамотности и предпринимательству</t>
  </si>
  <si>
    <t>Учи.Ру</t>
  </si>
  <si>
    <t>https://alyans.gosuslugi.ru/roditelyam-i-uchenikam/novosti/novosti_378.html</t>
  </si>
  <si>
    <t>Вебинар «Финансовая грамотность в школе: реалии и образовательные тренды»</t>
  </si>
  <si>
    <t>Издательство ООО «ВАКО», МКОУ ЦО "Альянс" п. Харик</t>
  </si>
  <si>
    <t>https://alyans.gosuslugi.ru/roditelyam-i-uchenikam/novosti/novosti_372.html</t>
  </si>
  <si>
    <t>Онлайн-урок</t>
  </si>
  <si>
    <t>https://alyans.gosuslugi.ru/roditelyam-i-uchenikam/novosti/novosti_380.html</t>
  </si>
  <si>
    <t>Онлайн урок Банка России "Биржа основы инвестиции"</t>
  </si>
  <si>
    <t>https://alyans.gosuslugi.ru/roditelyam-i-uchenikam/novosti/novosti_382.html</t>
  </si>
  <si>
    <t>Онлайн-урок Банка России «Личный финансовый план. Путь к достижению цели»</t>
  </si>
  <si>
    <t>36.04.2024</t>
  </si>
  <si>
    <t>https://alyans.gosuslugi.ru/roditelyam-i-uchenikam/novosti/novosti_383.html</t>
  </si>
  <si>
    <t>Уголок по финансовой грамотности</t>
  </si>
  <si>
    <t>"Финансист"</t>
  </si>
  <si>
    <t xml:space="preserve">https://alyans.gosuslugi.ru/roditelyam-i-uchenikam/novosti/novosti_119.html </t>
  </si>
  <si>
    <t>Тест Финансовая грамотность</t>
  </si>
  <si>
    <t>Online Test Pad</t>
  </si>
  <si>
    <t>Мишина А. П.,  МКОУ Усть-Кадинская СОШ</t>
  </si>
  <si>
    <t>https://cloud.mail.ru/public/aL8y/17Scuv9NT</t>
  </si>
  <si>
    <t>Всероссийский конкурс детей НОО</t>
  </si>
  <si>
    <t>"Азбука финансовой грамотности"</t>
  </si>
  <si>
    <t>Киселева М. В.,  МКОУ Усть-Кадинская СОШ</t>
  </si>
  <si>
    <t>https://cloud.mail.ru/public/ntET/1Jp1NH4hD</t>
  </si>
  <si>
    <t>Он-лайн урок</t>
  </si>
  <si>
    <t xml:space="preserve"> «Все про кредит, или четыре правила которые помогут»
https://www.dni-fg.ru</t>
  </si>
  <si>
    <t>Примаченко Е. М. МКОУ Усть-Кадинская СОШ</t>
  </si>
  <si>
    <t>сертификат №1567077</t>
  </si>
  <si>
    <t>«Знай свои деньги» https://www.dni-fg.ru</t>
  </si>
  <si>
    <t>Примаченко Е. М.МКОУ Усть-Кадинская СОШ</t>
  </si>
  <si>
    <t>сертификат №1569865</t>
  </si>
  <si>
    <t>"Моя профессия - бизнес-информатик"        https://www.dni-fg.ru</t>
  </si>
  <si>
    <t>Кузнецова О. А.,  МКОУ Усть-Кадинская СОШ</t>
  </si>
  <si>
    <t>сертификат №1573880</t>
  </si>
  <si>
    <t>Всероссийская познавательная онлайн-викторина</t>
  </si>
  <si>
    <t>"Путешествие в страну финансов"</t>
  </si>
  <si>
    <t>Киселева О. В.,  МКОУ Усть-Кадинская СОШ</t>
  </si>
  <si>
    <t>https://cloud.mail.ru/public/rR3q/QcgEq2mfb</t>
  </si>
  <si>
    <t>"Древние монеты"        https://www.dni-fg.ru</t>
  </si>
  <si>
    <t>сертификат №1600635</t>
  </si>
  <si>
    <t xml:space="preserve"> «Вклады: как сохранить и преумножить»
https://www.dni-fg.ru</t>
  </si>
  <si>
    <t>сертификат №1823926</t>
  </si>
  <si>
    <t>Барахтенко А. И.МКОУ Усть-Кадинская СОШ</t>
  </si>
  <si>
    <t>сертификат №3218192</t>
  </si>
  <si>
    <t>"С деньгами на "ты", или Зачем быть финансово грамотным?"      https://www.dni-fg.ru</t>
  </si>
  <si>
    <t>сертификат №3540743</t>
  </si>
  <si>
    <t xml:space="preserve">он-лайн олимпиада </t>
  </si>
  <si>
    <t>он-лайн олимпиада на платформе учи.ру</t>
  </si>
  <si>
    <t>Диплом № 2403-3-6-43012627             Грамота № 2403-3-6-43012625            Грамота № 2403-3-8-34588365             Грамота № 2403-3-6-43012626   сертификат 2403-3-3-081891466</t>
  </si>
  <si>
    <t xml:space="preserve"> «Моя профессия - педагог»
https://www.dni-fg.ru</t>
  </si>
  <si>
    <t>Сертификат №8557112</t>
  </si>
  <si>
    <t xml:space="preserve"> «Платить и зарабатывать банковской картой»
https://www.dni-fg.ru</t>
  </si>
  <si>
    <t>Сертификат №8544619</t>
  </si>
  <si>
    <t>Международный конкурс</t>
  </si>
  <si>
    <t>Финансовая грамотность для школьников</t>
  </si>
  <si>
    <t>Москалева Е. В. МКОУ Усть-Кадинская СОШ</t>
  </si>
  <si>
    <t>https://cloud.mail.ru/public/usT5/5fxXbaTn7</t>
  </si>
  <si>
    <t>Квест -игра для учащихся 1-4 классов «Деньги- любят счёт»</t>
  </si>
  <si>
    <t xml:space="preserve">МКОУ ЦО «Каразей» </t>
  </si>
  <si>
    <t>Квест-игра</t>
  </si>
  <si>
    <t>Кружок</t>
  </si>
  <si>
    <t>Занятие кружка. Игра «Фермер»</t>
  </si>
  <si>
    <t xml:space="preserve">https://vk.com/publickarasei?w=wall-216208656_631 </t>
  </si>
  <si>
    <t>https://vk.com/publickarasei?w=wall-216208656_621</t>
  </si>
  <si>
    <t xml:space="preserve">Онлайн-урок «Азбука страхования и пять важных советов, которые тебе помогут» </t>
  </si>
  <si>
    <t>Онлайн урок</t>
  </si>
  <si>
    <t>Онлайн–урок «Что нужно знать про инфляцию»</t>
  </si>
  <si>
    <t>Сертификат №1600614, https://vk.com/publickarasei?w=wall-216208656_601</t>
  </si>
  <si>
    <t>сертификат №1673887, https://vk.com/wall-216208656_674</t>
  </si>
  <si>
    <t>Откуда у государства деньги и как формируется государственный бюджет?</t>
  </si>
  <si>
    <t>Отдел финансов, МКОУ СОШ 1</t>
  </si>
  <si>
    <t>https://xn--80apcbbbbxfjtilmc.xn--p1ai/finances/finansovaya-gramotnost/novosti/38515/</t>
  </si>
  <si>
    <t>урок</t>
  </si>
  <si>
    <t>Он-лайн уроки по финансовой грамотности</t>
  </si>
  <si>
    <t>МКОУ СОШ 1</t>
  </si>
  <si>
    <t>https://sh1-kujtun-r138.gosweb.gosuslugi.ru/roditelyam-i-uchenikam/novosti/novosti_73.html</t>
  </si>
  <si>
    <t>урок-игра</t>
  </si>
  <si>
    <t>Дни финансовой грамотности</t>
  </si>
  <si>
    <t xml:space="preserve">Февраль-март 2024 </t>
  </si>
  <si>
    <t xml:space="preserve">1. https://disk.yandex.ru/i/XA176u39xWhxjA 2. https://disk.yandex.ru/i/9jeAb4UAAbQTtA </t>
  </si>
  <si>
    <t>«Финансовая безопасность». «НЕдетские игры: как не стать участником финансовых преступлений»</t>
  </si>
  <si>
    <t>https://sh1-kujtun-r138.gosweb.gosuslugi.ru/roditelyam-i-uchenikam/novosti/novosti_75.html</t>
  </si>
  <si>
    <t>Вебинар</t>
  </si>
  <si>
    <t>Вебинар Банка России «Программа долгосрочных сбережений»</t>
  </si>
  <si>
    <t xml:space="preserve">https://vk.com/wall-192328119_1070 </t>
  </si>
  <si>
    <t>Эстафета</t>
  </si>
  <si>
    <t>Всероссийская просветительская эстафета</t>
  </si>
  <si>
    <t>https://web.vk.me/convo/2000000066</t>
  </si>
  <si>
    <t>Онлайн-урок «Всё про кредит или четыре правила, которые помогут».</t>
  </si>
  <si>
    <t>Онлайн-урок «С деньгами на «ты», или, Зачем быть финансово грамотным?».</t>
  </si>
  <si>
    <t>Онлайн-урок «Как начать свой бизнес. Мечтай. Планируй. Действуй».</t>
  </si>
  <si>
    <t>Онлайн-урок «С деньгами на "ты", или Зачем быть финансово грамотным?»</t>
  </si>
  <si>
    <t>Онлайн урок «Азбука страхования и пять важных советов, которые тебе помогут»</t>
  </si>
  <si>
    <t>Онлайн-урок "С деньгами на "ты", или Зачем быть финансово грамотным?».</t>
  </si>
  <si>
    <t>Всероссийский тематический урок «Финансовая безопасность»</t>
  </si>
  <si>
    <t>МКОУ Кундуйская СОШ</t>
  </si>
  <si>
    <t>19.02.2024.</t>
  </si>
  <si>
    <t>Сертификат № 1668491, https://dni-fg.ru/11</t>
  </si>
  <si>
    <t>Сертификат № 1655338, https://dni-fg.ru/calendar</t>
  </si>
  <si>
    <t xml:space="preserve">Сертификат № 1610450, https://dni-fg.ru/calendar </t>
  </si>
  <si>
    <t xml:space="preserve">Сертификат № 1616750, https://dni-fg.ru/calendar </t>
  </si>
  <si>
    <t>Сертификат № 1627920, https://dni-fg.ru/calendar</t>
  </si>
  <si>
    <t>Сертификат № 1655686, https://events.webinar.ru/538825/1172466728</t>
  </si>
  <si>
    <t>https://dni-fg.ru/calendar</t>
  </si>
  <si>
    <t>Сюжетно - ролевая игра «Современные деньги России и других стран»</t>
  </si>
  <si>
    <t>Беседа, обсуждение «Откуда в семье деньги»</t>
  </si>
  <si>
    <t>Беседа</t>
  </si>
  <si>
    <t>сюжетно-ролевая игра</t>
  </si>
  <si>
    <t>https://sh-kundujskaya-r138.gosuslugi.ru/</t>
  </si>
  <si>
    <t>Курс внеурочной деятельности в 5-11 классах по финансовой грамотности</t>
  </si>
  <si>
    <t>МКОУ "Лермонтовская СОШ"</t>
  </si>
  <si>
    <t xml:space="preserve">https://sh-lermontovskaya-r138.gosweb.gosuslugi.ru/glavnoe/vneurochnaya-deyatelnost/ </t>
  </si>
  <si>
    <t>Классный час  в 10 классе</t>
  </si>
  <si>
    <t>Финансы</t>
  </si>
  <si>
    <t>Внеклассное мероприяти 4с класс</t>
  </si>
  <si>
    <t>"Дружи с финансами"</t>
  </si>
  <si>
    <t xml:space="preserve">https://sh-lermontovskaya-r138.gosweb.gosuslugi.ru/roditelyam-i-uchenikam/novosti/novosti_63.html </t>
  </si>
  <si>
    <t>"Путешествие в страну денег"</t>
  </si>
  <si>
    <t xml:space="preserve">https://sh-lermontovskaya-r138.gosweb.gosuslugi.ru/roditelyam-i-uchenikam/novosti/novosti_60.html </t>
  </si>
  <si>
    <t>Занятие</t>
  </si>
  <si>
    <t>Планируем семейный бюджет</t>
  </si>
  <si>
    <t xml:space="preserve">https://sh-lermontovskaya-r138.gosweb.gosuslugi.ru/roditelyam-i-uchenikam/novosti/novosti_74.html </t>
  </si>
  <si>
    <t>Откуда в семье берутся деньги? Зарплата</t>
  </si>
  <si>
    <t>https://sh-lermontovskaya-r138.gosweb.gosuslugi.ru/roditelyam-i-uchenikam/novosti/novosti_74.html</t>
  </si>
  <si>
    <t>Практическое занятие</t>
  </si>
  <si>
    <t>Подсчитываем семейный доход</t>
  </si>
  <si>
    <t>Откуда с семье берутся деньги? Пенсия социальные пособия</t>
  </si>
  <si>
    <t>Классный час</t>
  </si>
  <si>
    <t>"Финансовая грамотность"</t>
  </si>
  <si>
    <t>https://sh-lermontovskaya-r138.gosweb.gosuslugi.ru/roditelyam-i-uchenikam/novosti/novosti_61.html</t>
  </si>
  <si>
    <t>Про вклады</t>
  </si>
  <si>
    <t>https://sh-lermontovskaya-r138.gosweb.gosuslugi.ru/roditelyam-i-uchenikam/novosti/novosti_77.html</t>
  </si>
  <si>
    <t>Практическое занятие-игра</t>
  </si>
  <si>
    <t>Сравниваем доходы и расходы. На что семья тратит деньги.</t>
  </si>
  <si>
    <t xml:space="preserve">https://sh-lermontovskaya-r138.gosweb.gosuslugi.ru/roditelyam-i-uchenikam/novosti/novosti_79.html </t>
  </si>
  <si>
    <t>Пенсия и пособия</t>
  </si>
  <si>
    <t xml:space="preserve">https://sh-lermontovskaya-r138.gosweb.gosuslugi.ru/roditelyam-i-uchenikam/novosti/novosti_75.html </t>
  </si>
  <si>
    <t>Откуда в семье берутся деньги? Наследство, клад, выигрыш</t>
  </si>
  <si>
    <t>https://sh-lermontovskaya-r138.gosweb.gosuslugi.ru/roditelyam-i-uchenikam/novosti/novosti_75.html</t>
  </si>
  <si>
    <t>Воздействие рекламы  на принятие решений о покупке.  Практическая работа: «Составление собственного плана расходов».</t>
  </si>
  <si>
    <t>https://sh-lermontovskaya-r138.gosweb.gosuslugi.ru/roditelyam-i-uchenikam/novosti/novosti_80.html</t>
  </si>
  <si>
    <t>Подсчитываем случайные (нерегулярные) доходы</t>
  </si>
  <si>
    <t>Ловушки для денег.</t>
  </si>
  <si>
    <t>https://sh-lermontovskaya-r138.gosweb.gosuslugi.ru/roditelyam-i-uchenikam/novosti/novosti_78.html</t>
  </si>
  <si>
    <t>Игра-путешествие в страну финансовой грамотностив 7-9б</t>
  </si>
  <si>
    <t>https://sh-lermontovskaya-r138.gosweb.gosuslugi.ru/roditelyam-i-uchenikam/novosti/novosti_81.html</t>
  </si>
  <si>
    <t>Классный час 11 класс</t>
  </si>
  <si>
    <t xml:space="preserve">https://sh-lermontovskaya-r138.gosweb.gosuslugi.ru/roditelyam-i-uchenikam/novosti/novosti_61.html </t>
  </si>
  <si>
    <t xml:space="preserve">Занятие </t>
  </si>
  <si>
    <t>На что тратятся семейные деньги? Виды расходов</t>
  </si>
  <si>
    <t xml:space="preserve">https://sh-lermontovskaya-r138.gosweb.gosuslugi.ru/roditelyam-i-uchenikam/novosti/novosti_76.html </t>
  </si>
  <si>
    <t>Подсчитываем расходы</t>
  </si>
  <si>
    <t>На что тратятся семейные деньги? Обязательные платежи</t>
  </si>
  <si>
    <t xml:space="preserve">«Он-лайн уроки по финансовой грамотности» </t>
  </si>
  <si>
    <t>"С деньгами на "ты" или зачем быть финансово грамотным?"</t>
  </si>
  <si>
    <t>Банк Росии</t>
  </si>
  <si>
    <t>https://drive.google.com/file/d/1mVD_hO481uIsoWeIKqmAkQndjCHdZ6bj/view?usp=drive_link</t>
  </si>
  <si>
    <t>"Пять простых правил, чтобы не иметь проблем с долгами"</t>
  </si>
  <si>
    <t>https://drive.google.com/file/d/1HPrITA7bMK3L_pb_C-fQkbQlGGo8zwO7/view?usp=drive_link</t>
  </si>
  <si>
    <t>Всероссийский конкурс</t>
  </si>
  <si>
    <t>Центр информационных технологий и методического обеспечения "Развитие"</t>
  </si>
  <si>
    <t>до 30.01.2024</t>
  </si>
  <si>
    <t>https://drive.google.com/drive/folders/1RTTY0xQVZX8_TeXlgfkXOQTWnvKWwLWZ?usp=drive_link    https://drive.google.com/drive/folders/1m1Cjs3diGKeG3V80KKlZu7ywGd5h7m2P?usp=drive_link</t>
  </si>
  <si>
    <t>"Зачем нужна страховка и от чего она защитит?"</t>
  </si>
  <si>
    <t>https://disk.yandex.ru/i/XusADviPGu4_Wg</t>
  </si>
  <si>
    <t>"Всё о будущей пенсии для учёбы и жизни"</t>
  </si>
  <si>
    <t>https://disk.yandex.ru/i/Trujo8gcy8Fybg</t>
  </si>
  <si>
    <t>"С налогами на "Ты"</t>
  </si>
  <si>
    <t>https://disk.yandex.ru/i/m5RUMWV9FPGg7Q</t>
  </si>
  <si>
    <t>"Моя профессия - бизнес-информатик"</t>
  </si>
  <si>
    <t>https://disk.yandex.ru/i/OEwb3jHQn8RmCw</t>
  </si>
  <si>
    <t>Онлайн олимпиада</t>
  </si>
  <si>
    <t>Всероссийская онлайн-олимпиада по финансовой грамотности и предпринимательству для учеников 1–9 классов. 2024 год</t>
  </si>
  <si>
    <t>УЧИ.РУ</t>
  </si>
  <si>
    <t>https://disk.yandex.ru/i/YnBKv9Raio2HRw</t>
  </si>
  <si>
    <t>С деньгами на «ты», или зачем быть финансово грамотным?</t>
  </si>
  <si>
    <t>Личный финансовый план. Путь к достижению цели</t>
  </si>
  <si>
    <t>"Акции. Что должен знать начинающий инвестор"</t>
  </si>
  <si>
    <t>"Вклады: как сохранить и приумножить"</t>
  </si>
  <si>
    <t>"С деньгами на "ты", или Зачем быть финансово грамотным?"</t>
  </si>
  <si>
    <t>МКОУ «Чеботарихинская СОШ»</t>
  </si>
  <si>
    <t>Сертификат № 1610432, http://dni-fg.ru</t>
  </si>
  <si>
    <t>Сертификат № 1602632, http://dni-fg.ru</t>
  </si>
  <si>
    <t>Сертификат № 1602393, http://dni-fg.ru</t>
  </si>
  <si>
    <t>Сертификат № 1627947, http://dni-fg.ru</t>
  </si>
  <si>
    <t>Сертификат № 1624709, http://dni-fg.ru</t>
  </si>
  <si>
    <t>Сертификат № 1595895, http://dni-fg.ru</t>
  </si>
  <si>
    <t>Сертификат № 1614496, http://dni-fg.ru</t>
  </si>
  <si>
    <t>Онлайн уроки по финансовой грамотности</t>
  </si>
  <si>
    <t>Сертификат № 3170920</t>
  </si>
  <si>
    <t xml:space="preserve">МКОУ «Андрюшинская ООШ» </t>
  </si>
  <si>
    <t>МКОУ Большекашелакская НОШ</t>
  </si>
  <si>
    <t>сертификат № 2403-3-1-81594274, сертификат № 2403-3-1-81594273, сертификат № 2403-3-4-22886851, сертификат № 2403-3-4-22887096, похвальная грамота № 2402-2-3-29999330, похвальная грамота № 2403-3-2-36810184</t>
  </si>
  <si>
    <t xml:space="preserve">Он-лайн олимпиада </t>
  </si>
  <si>
    <t>Финансогвая грамотность и предпринимательство</t>
  </si>
  <si>
    <t>Учи.ру</t>
  </si>
  <si>
    <t>https://uchi.ru/</t>
  </si>
  <si>
    <t>Как защититься от кибермошенничества. Правила безопасности в киберпространстве.</t>
  </si>
  <si>
    <r>
      <t>З</t>
    </r>
    <r>
      <rPr>
        <sz val="12"/>
        <color rgb="FF000000"/>
        <rFont val="Times New Roman"/>
        <family val="1"/>
        <charset val="204"/>
      </rPr>
      <t>най свои деньги</t>
    </r>
  </si>
  <si>
    <t>Биржа и основы инвестирования</t>
  </si>
  <si>
    <t>Древние монеты</t>
  </si>
  <si>
    <t>Олимпиада по финансовой грамотности</t>
  </si>
  <si>
    <t>https://disk.yandex.ru/i/KXNSxJ4eOjIh2g, https://drive.google.com/file/d/1V4eRek7gkU8XjzTr85jqr8qQ57xZM0z2/view?usp=drive_link</t>
  </si>
  <si>
    <t>https://disk.yandex.ru/i/S5d7Y8udKAvOjw, https://drive.google.com/file/d/1JYP-cJotD5fjSmTI5MP-rNhDlcSBcSks/view?usp=drive_link</t>
  </si>
  <si>
    <t>https://drive.google.com/file/d/1eHARCYthpfGBbBFaRqLtOijiet8yb6wq/view?usp=drive_link</t>
  </si>
  <si>
    <t>https://drive.google.com/file/d/1jLl-UYgMTL21UtRNsep5_n0oY-D1SJz3/view?usp=drive_link</t>
  </si>
  <si>
    <t>МКОУ «Уянская СОШ»</t>
  </si>
  <si>
    <t>онлайн уроки</t>
  </si>
  <si>
    <t>"Личный финансовый план. Путь к достижению цели"</t>
  </si>
  <si>
    <t>Банк России</t>
  </si>
  <si>
    <t>№4036641</t>
  </si>
  <si>
    <t>"Финансовая грамотность и предпринемательство"</t>
  </si>
  <si>
    <t>ндивидуальные участия школьников</t>
  </si>
  <si>
    <t>"Азбука страхования и 5 важных советов, которые тебе помогут"</t>
  </si>
  <si>
    <t>№3210607</t>
  </si>
  <si>
    <t>"Как начать свой бизнес. Мечтай. Планируй. Действуй"</t>
  </si>
  <si>
    <t>№3199946</t>
  </si>
  <si>
    <t>"Вклады как сохранить и приумножить"</t>
  </si>
  <si>
    <t>№3170919</t>
  </si>
  <si>
    <t>"Путешествие в историю страхования"</t>
  </si>
  <si>
    <t>№3173810</t>
  </si>
  <si>
    <t>Олимпиада по фин.грамотности Учи.ру</t>
  </si>
  <si>
    <t>мультфильм</t>
  </si>
  <si>
    <t xml:space="preserve">Центр финансов. Грамотности короткие мультфильмы о финансах
"можно ли взять в банкомате много-много денег"
"
</t>
  </si>
  <si>
    <t>Центр финансов</t>
  </si>
  <si>
    <t>Игра «Шаги к успеху»</t>
  </si>
  <si>
    <t>Онлайн-урок «Биржа и основы инвестирования»</t>
  </si>
  <si>
    <t>«Зачем быть финансово грамотным»</t>
  </si>
  <si>
    <t>Игра «Финансовые ребусы»</t>
  </si>
  <si>
    <t>Сертификат № 5539879</t>
  </si>
  <si>
    <t>Сертификат № 5702037, сертификат №9229150</t>
  </si>
  <si>
    <t>Сертификат №6828371</t>
  </si>
  <si>
    <t>Сертификат № 6828370</t>
  </si>
  <si>
    <t>Онлайн-уроки по фининсовой грамотности</t>
  </si>
  <si>
    <t>Банк России, МКОУ СОШ №2 р.п. Куйтун</t>
  </si>
  <si>
    <t xml:space="preserve"> "Древние монеты"</t>
  </si>
  <si>
    <t>"Облигации. Что это такое и как на них заработать?"</t>
  </si>
  <si>
    <t>"Моя профессия - финансист"</t>
  </si>
  <si>
    <t>"Платить и зарабатывать банковской картой"</t>
  </si>
  <si>
    <t>Всероссийская онлайн-олимпиада Учи.ру по финансовой грамотности и предпринимательству</t>
  </si>
  <si>
    <t>2403-3-9-42667673</t>
  </si>
  <si>
    <t>Интерактивная игра</t>
  </si>
  <si>
    <t>"Финансовые ребусы"</t>
  </si>
  <si>
    <t>опрос</t>
  </si>
  <si>
    <t>Он-лайн опрос «Мой выбор, МОЕ будущее», на главной странице поортала «Открытый бюджет Иркутской области»;</t>
  </si>
  <si>
    <t>Министерство финансов Иркутской области</t>
  </si>
  <si>
    <t>https://openbudget.irkobl.ru/vote/</t>
  </si>
  <si>
    <t>олимпиада</t>
  </si>
  <si>
    <t>Учи. Ру</t>
  </si>
  <si>
    <t>https://sh-barlukskaya-r138.gosweb.gosuslugi.ru/nasha-shkola/fynk/olimpiada-po-finansovoy-gramotnosti.html</t>
  </si>
  <si>
    <t>Всероссийская он-лайн олимпиада по финансовой грамотности на платформе Учи.ру</t>
  </si>
  <si>
    <t>ярмарка- продажа</t>
  </si>
  <si>
    <t>ярмарка- продажа товаров</t>
  </si>
  <si>
    <t>МКОУ Барлукская СОШ</t>
  </si>
  <si>
    <t>https://sh-barlukskaya-r138.gosweb.gosuslugi.ru/roditelyam-i-uchenikam/meropriyatiya/tochka-rosta-novoe-sobytie-2.html</t>
  </si>
  <si>
    <t>декада</t>
  </si>
  <si>
    <t>Финансовая грамотность для населения</t>
  </si>
  <si>
    <t>https://sh-barlukskaya-r138.gosweb.gosuslugi.ru/nasha-shkola/fynk/nedelya-finansovoy-gramotnosti.html</t>
  </si>
  <si>
    <t xml:space="preserve">Онлайн-урок </t>
  </si>
  <si>
    <t>Что нужно знать про инфляцию?</t>
  </si>
  <si>
    <t>30.01.2024г.</t>
  </si>
  <si>
    <t xml:space="preserve">https://cloud.mail.ru/public/Jund/4w4JDvvtE </t>
  </si>
  <si>
    <t>Игра по финансовой грамотности</t>
  </si>
  <si>
    <t>«Кредиторы и Заемщики»</t>
  </si>
  <si>
    <t>09.01.2024г.</t>
  </si>
  <si>
    <t>https://cloud.mail.ru/public/vCzg/s2TqbeUAo</t>
  </si>
  <si>
    <t>Пять простых правил, чтобы не иметь проблем с долгами»</t>
  </si>
  <si>
    <t>31.01.2024г.</t>
  </si>
  <si>
    <t xml:space="preserve">Открытый урок </t>
  </si>
  <si>
    <t>«Простые шаги к финансовому благополучию»</t>
  </si>
  <si>
    <t>04.03.2024г.</t>
  </si>
  <si>
    <t xml:space="preserve">https://vk.com/wall-199942717_721 </t>
  </si>
  <si>
    <t>Онлайн - олимпиада на платформе Учи.ру</t>
  </si>
  <si>
    <t xml:space="preserve">По финансовой грамотности и предпринимательству
</t>
  </si>
  <si>
    <t>01.-31.03.2024г.</t>
  </si>
  <si>
    <t>https://cloud.mail.ru/public/K9sy/sddT6ikm3</t>
  </si>
  <si>
    <t xml:space="preserve">Онлайн - урок </t>
  </si>
  <si>
    <t>МКОУ "Ленинская СОШ</t>
  </si>
  <si>
    <t>"Как зайку бережливости научили"</t>
  </si>
  <si>
    <t>МКДОУ "Детский сад "Огонёк" с Уян</t>
  </si>
  <si>
    <t>https://vk.com/video-216216851_456239022?list=82b3dc564c7a344e2e</t>
  </si>
  <si>
    <t>Кукольный театр</t>
  </si>
  <si>
    <t>Занятие в форме сюжетно-ролевой игры</t>
  </si>
  <si>
    <t>Где покупают и где продают</t>
  </si>
  <si>
    <t>ДОУ Ромашка, подготовительная группа Колосовская А.Ю.</t>
  </si>
  <si>
    <t>https://vk.com/wall-217908551_197</t>
  </si>
  <si>
    <t>Игровое занятие</t>
  </si>
  <si>
    <t>Знакомство с деньгами</t>
  </si>
  <si>
    <t>ДОУ Ромашка , старшая группа Костюкевич Р.В.</t>
  </si>
  <si>
    <t>https://vk.com/wall-217908551_187</t>
  </si>
  <si>
    <t>Сюжетно-ролевая игра магазинЭкономика Для малышей</t>
  </si>
  <si>
    <t>ДОУ Ромашка вторая младшая группа Филатенко Г.М.</t>
  </si>
  <si>
    <t>https://vk.com/wall-217908551_174</t>
  </si>
  <si>
    <t>16.01.2024-12.02.2024</t>
  </si>
  <si>
    <t>март- апрель 2024</t>
  </si>
  <si>
    <t>09.01.2024 - 27.04.2024</t>
  </si>
  <si>
    <t>февраль- март 2024</t>
  </si>
  <si>
    <t>март 2024</t>
  </si>
  <si>
    <t>март-апрель 2024</t>
  </si>
  <si>
    <t>17.01 2024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</si>
</sst>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[$-419]mmmm\ yyyy;@"/>
  </numFmts>
  <fonts count="3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indexed="6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8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</font>
    <font>
      <sz val="8"/>
      <color rgb="FF000000"/>
      <name val="Calibri-Bold"/>
      <charset val="204"/>
    </font>
    <font>
      <sz val="9"/>
      <color rgb="FF000000"/>
      <name val="Calibri-Bold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393F4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E3E3C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8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2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Border="1"/>
    <xf numFmtId="0" fontId="5" fillId="2" borderId="0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11" fillId="2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/>
    <xf numFmtId="0" fontId="16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3" xfId="0" applyFont="1" applyBorder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7" fillId="0" borderId="3" xfId="0" applyFont="1" applyBorder="1" applyAlignment="1">
      <alignment wrapText="1"/>
    </xf>
    <xf numFmtId="0" fontId="17" fillId="0" borderId="13" xfId="0" applyFont="1" applyBorder="1"/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18" fillId="0" borderId="1" xfId="2" applyBorder="1" applyAlignment="1">
      <alignment wrapText="1"/>
    </xf>
    <xf numFmtId="0" fontId="7" fillId="0" borderId="0" xfId="0" applyFont="1" applyAlignment="1">
      <alignment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/>
    <xf numFmtId="0" fontId="18" fillId="0" borderId="1" xfId="2" applyBorder="1" applyAlignment="1">
      <alignment horizontal="left" vertical="top" wrapText="1"/>
    </xf>
    <xf numFmtId="0" fontId="19" fillId="0" borderId="2" xfId="0" applyFont="1" applyBorder="1"/>
    <xf numFmtId="0" fontId="7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14" fontId="19" fillId="0" borderId="1" xfId="0" applyNumberFormat="1" applyFont="1" applyBorder="1" applyAlignment="1">
      <alignment horizontal="left" vertical="top"/>
    </xf>
    <xf numFmtId="0" fontId="18" fillId="0" borderId="1" xfId="2" applyBorder="1" applyAlignment="1">
      <alignment vertical="top" wrapText="1"/>
    </xf>
    <xf numFmtId="14" fontId="7" fillId="0" borderId="1" xfId="0" applyNumberFormat="1" applyFont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/>
    <xf numFmtId="0" fontId="20" fillId="0" borderId="0" xfId="0" applyFont="1"/>
    <xf numFmtId="0" fontId="21" fillId="0" borderId="0" xfId="0" applyFont="1"/>
    <xf numFmtId="0" fontId="2" fillId="0" borderId="0" xfId="0" applyFont="1"/>
    <xf numFmtId="17" fontId="7" fillId="0" borderId="1" xfId="0" applyNumberFormat="1" applyFont="1" applyBorder="1"/>
    <xf numFmtId="0" fontId="7" fillId="0" borderId="5" xfId="0" applyFont="1" applyFill="1" applyBorder="1"/>
    <xf numFmtId="0" fontId="2" fillId="0" borderId="0" xfId="0" applyFont="1" applyAlignment="1">
      <alignment wrapText="1"/>
    </xf>
    <xf numFmtId="0" fontId="7" fillId="0" borderId="14" xfId="0" applyFont="1" applyFill="1" applyBorder="1"/>
    <xf numFmtId="0" fontId="7" fillId="0" borderId="15" xfId="0" applyFont="1" applyFill="1" applyBorder="1"/>
    <xf numFmtId="0" fontId="22" fillId="0" borderId="0" xfId="0" applyFont="1"/>
    <xf numFmtId="0" fontId="7" fillId="0" borderId="16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justify" vertical="justify"/>
    </xf>
    <xf numFmtId="0" fontId="18" fillId="0" borderId="18" xfId="2" applyBorder="1" applyAlignment="1">
      <alignment vertical="center" wrapText="1"/>
    </xf>
    <xf numFmtId="0" fontId="18" fillId="0" borderId="0" xfId="2" applyAlignment="1">
      <alignment horizontal="justify" vertical="justify"/>
    </xf>
    <xf numFmtId="0" fontId="7" fillId="0" borderId="1" xfId="0" applyFont="1" applyBorder="1" applyAlignment="1">
      <alignment horizontal="justify" vertical="justify"/>
    </xf>
    <xf numFmtId="14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justify" vertical="justify"/>
    </xf>
    <xf numFmtId="0" fontId="19" fillId="0" borderId="4" xfId="0" applyFont="1" applyBorder="1" applyAlignment="1">
      <alignment horizontal="center" vertical="top"/>
    </xf>
    <xf numFmtId="0" fontId="19" fillId="0" borderId="4" xfId="0" applyFont="1" applyBorder="1"/>
    <xf numFmtId="0" fontId="7" fillId="0" borderId="6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3" applyFont="1" applyBorder="1"/>
    <xf numFmtId="0" fontId="7" fillId="0" borderId="1" xfId="3" applyFont="1" applyBorder="1" applyAlignment="1">
      <alignment wrapText="1"/>
    </xf>
    <xf numFmtId="0" fontId="24" fillId="0" borderId="0" xfId="4" applyAlignment="1" applyProtection="1">
      <alignment wrapText="1"/>
    </xf>
    <xf numFmtId="0" fontId="7" fillId="0" borderId="4" xfId="0" applyFont="1" applyBorder="1"/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/>
    <xf numFmtId="0" fontId="7" fillId="0" borderId="1" xfId="3" applyFont="1" applyBorder="1" applyAlignment="1">
      <alignment horizontal="justify" vertical="justify"/>
    </xf>
    <xf numFmtId="0" fontId="2" fillId="0" borderId="1" xfId="3" applyBorder="1"/>
    <xf numFmtId="0" fontId="2" fillId="0" borderId="1" xfId="3" applyBorder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9" fillId="0" borderId="0" xfId="0" applyFont="1" applyAlignment="1">
      <alignment horizontal="justify" vertical="justify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8" fillId="0" borderId="1" xfId="0" applyFont="1" applyBorder="1" applyAlignment="1">
      <alignment vertical="center" wrapText="1"/>
    </xf>
    <xf numFmtId="0" fontId="28" fillId="0" borderId="0" xfId="0" applyFont="1"/>
    <xf numFmtId="14" fontId="18" fillId="0" borderId="1" xfId="2" applyNumberFormat="1" applyBorder="1" applyAlignment="1">
      <alignment horizontal="left" wrapText="1"/>
    </xf>
    <xf numFmtId="0" fontId="2" fillId="0" borderId="4" xfId="3" applyBorder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Fill="1" applyBorder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14" fontId="2" fillId="0" borderId="1" xfId="0" applyNumberFormat="1" applyFont="1" applyBorder="1"/>
    <xf numFmtId="0" fontId="0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7" fillId="0" borderId="3" xfId="0" applyFont="1" applyBorder="1" applyAlignment="1">
      <alignment horizontal="justify" vertical="justify"/>
    </xf>
    <xf numFmtId="0" fontId="7" fillId="0" borderId="9" xfId="0" applyFont="1" applyBorder="1" applyAlignment="1">
      <alignment horizontal="justify" vertical="justify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2" xfId="0" applyFont="1" applyBorder="1"/>
    <xf numFmtId="14" fontId="7" fillId="0" borderId="1" xfId="0" applyNumberFormat="1" applyFont="1" applyBorder="1" applyAlignment="1">
      <alignment vertical="center" wrapText="1"/>
    </xf>
    <xf numFmtId="0" fontId="18" fillId="0" borderId="0" xfId="2" applyAlignment="1">
      <alignment horizontal="justify" vertical="justify" wrapText="1"/>
    </xf>
    <xf numFmtId="0" fontId="28" fillId="0" borderId="1" xfId="0" applyFont="1" applyBorder="1" applyAlignment="1">
      <alignment horizontal="justify" vertical="justify"/>
    </xf>
    <xf numFmtId="0" fontId="0" fillId="0" borderId="0" xfId="0"/>
    <xf numFmtId="0" fontId="19" fillId="0" borderId="1" xfId="0" applyFont="1" applyBorder="1"/>
    <xf numFmtId="0" fontId="7" fillId="0" borderId="13" xfId="0" applyFont="1" applyBorder="1"/>
    <xf numFmtId="0" fontId="7" fillId="0" borderId="3" xfId="0" applyFont="1" applyBorder="1"/>
    <xf numFmtId="14" fontId="7" fillId="0" borderId="1" xfId="0" applyNumberFormat="1" applyFont="1" applyBorder="1"/>
    <xf numFmtId="0" fontId="7" fillId="0" borderId="1" xfId="0" applyFont="1" applyBorder="1"/>
    <xf numFmtId="14" fontId="7" fillId="0" borderId="1" xfId="0" applyNumberFormat="1" applyFont="1" applyBorder="1" applyAlignment="1">
      <alignment horizontal="justify" vertical="justify"/>
    </xf>
    <xf numFmtId="0" fontId="19" fillId="0" borderId="1" xfId="0" applyFont="1" applyBorder="1" applyAlignment="1">
      <alignment horizontal="justify" vertical="justify"/>
    </xf>
    <xf numFmtId="0" fontId="19" fillId="0" borderId="3" xfId="0" applyFont="1" applyBorder="1" applyAlignment="1">
      <alignment horizontal="justify" vertical="justify"/>
    </xf>
    <xf numFmtId="14" fontId="19" fillId="0" borderId="1" xfId="0" applyNumberFormat="1" applyFont="1" applyBorder="1" applyAlignment="1">
      <alignment horizontal="justify" vertical="justify"/>
    </xf>
    <xf numFmtId="0" fontId="7" fillId="0" borderId="0" xfId="0" applyFont="1" applyBorder="1" applyAlignment="1">
      <alignment horizontal="justify" vertical="justify"/>
    </xf>
    <xf numFmtId="14" fontId="7" fillId="0" borderId="0" xfId="0" applyNumberFormat="1" applyFont="1" applyAlignment="1">
      <alignment horizontal="justify" vertical="justify"/>
    </xf>
    <xf numFmtId="0" fontId="0" fillId="0" borderId="0" xfId="0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3" xfId="0" applyFont="1" applyBorder="1"/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3" xfId="5" applyFont="1" applyBorder="1" applyAlignment="1">
      <alignment horizontal="justify" vertical="justify"/>
    </xf>
    <xf numFmtId="0" fontId="1" fillId="0" borderId="0" xfId="5" applyFont="1" applyAlignment="1">
      <alignment horizontal="justify" vertical="justify"/>
    </xf>
    <xf numFmtId="0" fontId="7" fillId="0" borderId="3" xfId="5" applyFont="1" applyBorder="1" applyAlignment="1">
      <alignment horizontal="justify" vertical="justify"/>
    </xf>
    <xf numFmtId="0" fontId="7" fillId="0" borderId="1" xfId="5" applyFont="1" applyBorder="1" applyAlignment="1">
      <alignment horizontal="justify" vertical="justify"/>
    </xf>
    <xf numFmtId="0" fontId="18" fillId="0" borderId="1" xfId="2" applyBorder="1" applyAlignment="1">
      <alignment horizontal="justify" vertical="justify"/>
    </xf>
    <xf numFmtId="0" fontId="7" fillId="0" borderId="0" xfId="5" applyFont="1" applyAlignment="1">
      <alignment horizontal="justify" vertical="justify"/>
    </xf>
    <xf numFmtId="0" fontId="7" fillId="0" borderId="0" xfId="5" applyFont="1" applyAlignment="1">
      <alignment horizontal="justify" vertical="justify" wrapText="1"/>
    </xf>
    <xf numFmtId="0" fontId="7" fillId="0" borderId="3" xfId="0" applyFont="1" applyBorder="1" applyAlignment="1">
      <alignment horizontal="justify" vertical="justify" wrapText="1"/>
    </xf>
    <xf numFmtId="14" fontId="7" fillId="0" borderId="1" xfId="0" applyNumberFormat="1" applyFont="1" applyBorder="1" applyAlignment="1">
      <alignment horizontal="right" vertical="top" wrapText="1"/>
    </xf>
    <xf numFmtId="14" fontId="7" fillId="0" borderId="4" xfId="0" applyNumberFormat="1" applyFont="1" applyBorder="1" applyAlignment="1">
      <alignment horizontal="right" vertical="top" wrapText="1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right" vertical="center" wrapText="1"/>
    </xf>
    <xf numFmtId="14" fontId="7" fillId="0" borderId="2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1" xfId="3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 wrapText="1"/>
    </xf>
    <xf numFmtId="14" fontId="7" fillId="0" borderId="1" xfId="5" applyNumberFormat="1" applyFont="1" applyBorder="1" applyAlignment="1">
      <alignment horizontal="right" vertical="justify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7" fillId="0" borderId="1" xfId="0" quotePrefix="1" applyFont="1" applyBorder="1" applyAlignment="1">
      <alignment horizontal="justify" vertical="justify"/>
    </xf>
    <xf numFmtId="14" fontId="7" fillId="0" borderId="1" xfId="0" applyNumberFormat="1" applyFont="1" applyBorder="1" applyAlignment="1">
      <alignment vertical="top"/>
    </xf>
    <xf numFmtId="169" fontId="7" fillId="0" borderId="1" xfId="0" applyNumberFormat="1" applyFont="1" applyBorder="1" applyAlignment="1">
      <alignment wrapText="1"/>
    </xf>
    <xf numFmtId="14" fontId="7" fillId="0" borderId="1" xfId="5" applyNumberFormat="1" applyFont="1" applyBorder="1" applyAlignment="1">
      <alignment horizontal="justify" vertical="justify"/>
    </xf>
    <xf numFmtId="169" fontId="7" fillId="0" borderId="1" xfId="5" applyNumberFormat="1" applyFont="1" applyBorder="1" applyAlignment="1">
      <alignment horizontal="justify" vertical="justify"/>
    </xf>
    <xf numFmtId="169" fontId="7" fillId="0" borderId="1" xfId="0" applyNumberFormat="1" applyFont="1" applyBorder="1" applyAlignment="1">
      <alignment horizontal="justify" vertical="justify"/>
    </xf>
    <xf numFmtId="169" fontId="7" fillId="0" borderId="1" xfId="0" applyNumberFormat="1" applyFont="1" applyBorder="1"/>
    <xf numFmtId="14" fontId="7" fillId="0" borderId="4" xfId="0" applyNumberFormat="1" applyFont="1" applyBorder="1" applyAlignment="1">
      <alignment horizontal="justify" vertical="justify"/>
    </xf>
    <xf numFmtId="169" fontId="0" fillId="0" borderId="4" xfId="0" applyNumberFormat="1" applyFont="1" applyBorder="1"/>
    <xf numFmtId="169" fontId="0" fillId="0" borderId="0" xfId="0" applyNumberFormat="1"/>
    <xf numFmtId="0" fontId="2" fillId="0" borderId="0" xfId="0" applyFont="1" applyAlignment="1">
      <alignment horizontal="justify" vertical="justify"/>
    </xf>
  </cellXfs>
  <cellStyles count="6">
    <cellStyle name="Гиперссылка" xfId="2" builtinId="8"/>
    <cellStyle name="Гиперссылка 2" xfId="4"/>
    <cellStyle name="Обычный" xfId="0" builtinId="0"/>
    <cellStyle name="Обычный 2" xfId="1"/>
    <cellStyle name="Обычный 3" xfId="3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lyans.gosuslugi.ru/roditelyam-i-uchenikam/novosti/novosti_362.html" TargetMode="External"/><Relationship Id="rId18" Type="http://schemas.openxmlformats.org/officeDocument/2006/relationships/hyperlink" Target="https://alyans.gosuslugi.ru/roditelyam-i-uchenikam/novosti/novosti_375.html" TargetMode="External"/><Relationship Id="rId26" Type="http://schemas.openxmlformats.org/officeDocument/2006/relationships/hyperlink" Target="https://cloud.mail.ru/public/ntET/1Jp1NH4hD" TargetMode="External"/><Relationship Id="rId39" Type="http://schemas.openxmlformats.org/officeDocument/2006/relationships/hyperlink" Target="https://sh-lermontovskaya-r138.gosweb.gosuslugi.ru/roditelyam-i-uchenikam/novosti/novosti_61.html" TargetMode="External"/><Relationship Id="rId21" Type="http://schemas.openxmlformats.org/officeDocument/2006/relationships/hyperlink" Target="https://alyans.gosuslugi.ru/roditelyam-i-uchenikam/novosti/novosti_380.html" TargetMode="External"/><Relationship Id="rId34" Type="http://schemas.openxmlformats.org/officeDocument/2006/relationships/hyperlink" Target="https://dni-fg.ru/calendar" TargetMode="External"/><Relationship Id="rId42" Type="http://schemas.openxmlformats.org/officeDocument/2006/relationships/hyperlink" Target="https://sh-lermontovskaya-r138.gosweb.gosuslugi.ru/roditelyam-i-uchenikam/novosti/novosti_76.html" TargetMode="External"/><Relationship Id="rId47" Type="http://schemas.openxmlformats.org/officeDocument/2006/relationships/hyperlink" Target="https://sh-lermontovskaya-r138.gosweb.gosuslugi.ru/glavnoe/vneurochnaya-deyatelnost/" TargetMode="External"/><Relationship Id="rId50" Type="http://schemas.openxmlformats.org/officeDocument/2006/relationships/hyperlink" Target="https://drive.google.com/file/d/1eHARCYthpfGBbBFaRqLtOijiet8yb6wq/view?usp=drive_link" TargetMode="External"/><Relationship Id="rId55" Type="http://schemas.openxmlformats.org/officeDocument/2006/relationships/hyperlink" Target="https://sh-barlukskaya-r138.gosweb.gosuslugi.ru/nasha-shkola/fynk/nedelya-finansovoy-gramotnosti.html" TargetMode="External"/><Relationship Id="rId63" Type="http://schemas.openxmlformats.org/officeDocument/2006/relationships/hyperlink" Target="https://vk.com/wall-217908551_174" TargetMode="External"/><Relationship Id="rId7" Type="http://schemas.openxmlformats.org/officeDocument/2006/relationships/hyperlink" Target="https://alyans.gosuslugi.ru/roditelyam-i-uchenikam/novosti/novosti_369.html" TargetMode="External"/><Relationship Id="rId2" Type="http://schemas.openxmlformats.org/officeDocument/2006/relationships/hyperlink" Target="https://sh-lermontovskaya-r138.gosweb.gosuslugi.ru/roditelyam-i-uchenikam/novosti/novosti_62.html" TargetMode="External"/><Relationship Id="rId16" Type="http://schemas.openxmlformats.org/officeDocument/2006/relationships/hyperlink" Target="https://alyans.gosuslugi.ru/roditelyam-i-uchenikam/novosti/novosti_373.html" TargetMode="External"/><Relationship Id="rId20" Type="http://schemas.openxmlformats.org/officeDocument/2006/relationships/hyperlink" Target="https://alyans.gosuslugi.ru/roditelyam-i-uchenikam/novosti/novosti_372.html" TargetMode="External"/><Relationship Id="rId29" Type="http://schemas.openxmlformats.org/officeDocument/2006/relationships/hyperlink" Target="https://vk.com/publickarasei?w=wall-216208656_631" TargetMode="External"/><Relationship Id="rId41" Type="http://schemas.openxmlformats.org/officeDocument/2006/relationships/hyperlink" Target="https://sh-lermontovskaya-r138.gosweb.gosuslugi.ru/roditelyam-i-uchenikam/novosti/novosti_76.html" TargetMode="External"/><Relationship Id="rId54" Type="http://schemas.openxmlformats.org/officeDocument/2006/relationships/hyperlink" Target="https://sh-barlukskaya-r138.gosweb.gosuslugi.ru/roditelyam-i-uchenikam/meropriyatiya/tochka-rosta-novoe-sobytie-2.html" TargetMode="External"/><Relationship Id="rId62" Type="http://schemas.openxmlformats.org/officeDocument/2006/relationships/hyperlink" Target="https://vk.com/wall-217908551_187" TargetMode="External"/><Relationship Id="rId1" Type="http://schemas.openxmlformats.org/officeDocument/2006/relationships/hyperlink" Target="https://sh-lermontovskaya-r138.gosweb.gosuslugi.ru/roditelyam-i-uchenikam/novosti/novosti_62.html" TargetMode="External"/><Relationship Id="rId6" Type="http://schemas.openxmlformats.org/officeDocument/2006/relationships/hyperlink" Target="https://alyans.gosuslugi.ru/roditelyam-i-uchenikam/novosti/novosti_369.html" TargetMode="External"/><Relationship Id="rId11" Type="http://schemas.openxmlformats.org/officeDocument/2006/relationships/hyperlink" Target="https://alyans.gosuslugi.ru/roditelyam-i-uchenikam/novosti/novosti_379.html" TargetMode="External"/><Relationship Id="rId24" Type="http://schemas.openxmlformats.org/officeDocument/2006/relationships/hyperlink" Target="https://alyans.gosuslugi.ru/roditelyam-i-uchenikam/novosti/novosti_119.html" TargetMode="External"/><Relationship Id="rId32" Type="http://schemas.openxmlformats.org/officeDocument/2006/relationships/hyperlink" Target="https://sh1-kujtun-r138.gosweb.gosuslugi.ru/roditelyam-i-uchenikam/novosti/novosti_75.html" TargetMode="External"/><Relationship Id="rId37" Type="http://schemas.openxmlformats.org/officeDocument/2006/relationships/hyperlink" Target="https://sh-lermontovskaya-r138.gosweb.gosuslugi.ru/roditelyam-i-uchenikam/novosti/novosti_62.html" TargetMode="External"/><Relationship Id="rId40" Type="http://schemas.openxmlformats.org/officeDocument/2006/relationships/hyperlink" Target="https://sh-lermontovskaya-r138.gosweb.gosuslugi.ru/roditelyam-i-uchenikam/novosti/novosti_76.html" TargetMode="External"/><Relationship Id="rId45" Type="http://schemas.openxmlformats.org/officeDocument/2006/relationships/hyperlink" Target="https://sh-lermontovskaya-r138.gosweb.gosuslugi.ru/roditelyam-i-uchenikam/novosti/novosti_74.html" TargetMode="External"/><Relationship Id="rId53" Type="http://schemas.openxmlformats.org/officeDocument/2006/relationships/hyperlink" Target="https://sh-barlukskaya-r138.gosweb.gosuslugi.ru/nasha-shkola/fynk/olimpiada-po-finansovoy-gramotnosti.html" TargetMode="External"/><Relationship Id="rId58" Type="http://schemas.openxmlformats.org/officeDocument/2006/relationships/hyperlink" Target="https://cloud.mail.ru/public/Jund/4w4JDvvtE" TargetMode="External"/><Relationship Id="rId5" Type="http://schemas.openxmlformats.org/officeDocument/2006/relationships/hyperlink" Target="https://alyans.gosuslugi.ru/roditelyam-i-uchenikam/novosti/novosti_368.html" TargetMode="External"/><Relationship Id="rId15" Type="http://schemas.openxmlformats.org/officeDocument/2006/relationships/hyperlink" Target="https://alyans.gosuslugi.ru/roditelyam-i-uchenikam/novosti/novosti_371.html" TargetMode="External"/><Relationship Id="rId23" Type="http://schemas.openxmlformats.org/officeDocument/2006/relationships/hyperlink" Target="https://alyans.gosuslugi.ru/roditelyam-i-uchenikam/novosti/novosti_383.html" TargetMode="External"/><Relationship Id="rId28" Type="http://schemas.openxmlformats.org/officeDocument/2006/relationships/hyperlink" Target="https://cloud.mail.ru/public/usT5/5fxXbaTn7" TargetMode="External"/><Relationship Id="rId36" Type="http://schemas.openxmlformats.org/officeDocument/2006/relationships/hyperlink" Target="https://sh-lermontovskaya-r138.gosweb.gosuslugi.ru/roditelyam-i-uchenikam/novosti/novosti_63.html" TargetMode="External"/><Relationship Id="rId49" Type="http://schemas.openxmlformats.org/officeDocument/2006/relationships/hyperlink" Target="https://drive.google.com/file/d/1HPrITA7bMK3L_pb_C-fQkbQlGGo8zwO7/view?usp=drive_link" TargetMode="External"/><Relationship Id="rId57" Type="http://schemas.openxmlformats.org/officeDocument/2006/relationships/hyperlink" Target="https://cloud.mail.ru/public/Jund/4w4JDvvtE" TargetMode="External"/><Relationship Id="rId61" Type="http://schemas.openxmlformats.org/officeDocument/2006/relationships/hyperlink" Target="https://vk.com/wall-217908551_197" TargetMode="External"/><Relationship Id="rId10" Type="http://schemas.openxmlformats.org/officeDocument/2006/relationships/hyperlink" Target="https://alyans.gosuslugi.ru/roditelyam-i-uchenikam/novosti/novosti_345.html" TargetMode="External"/><Relationship Id="rId19" Type="http://schemas.openxmlformats.org/officeDocument/2006/relationships/hyperlink" Target="https://alyans.gosuslugi.ru/roditelyam-i-uchenikam/novosti/novosti_378.html" TargetMode="External"/><Relationship Id="rId31" Type="http://schemas.openxmlformats.org/officeDocument/2006/relationships/hyperlink" Target="https://sh1-kujtun-r138.gosweb.gosuslugi.ru/roditelyam-i-uchenikam/novosti/novosti_73.html" TargetMode="External"/><Relationship Id="rId44" Type="http://schemas.openxmlformats.org/officeDocument/2006/relationships/hyperlink" Target="https://sh-lermontovskaya-r138.gosweb.gosuslugi.ru/roditelyam-i-uchenikam/novosti/novosti_75.html" TargetMode="External"/><Relationship Id="rId52" Type="http://schemas.openxmlformats.org/officeDocument/2006/relationships/hyperlink" Target="https://drive.google.com/file/d/1jLl-UYgMTL21UtRNsep5_n0oY-D1SJz3/view?usp=drive_link" TargetMode="External"/><Relationship Id="rId60" Type="http://schemas.openxmlformats.org/officeDocument/2006/relationships/hyperlink" Target="https://vk.com/video-216216851_456239022?list=82b3dc564c7a344e2e" TargetMode="External"/><Relationship Id="rId4" Type="http://schemas.openxmlformats.org/officeDocument/2006/relationships/hyperlink" Target="https://alyans.gosuslugi.ru/roditelyam-i-uchenikam/novosti/novosti_367.html" TargetMode="External"/><Relationship Id="rId9" Type="http://schemas.openxmlformats.org/officeDocument/2006/relationships/hyperlink" Target="https://alyans.gosuslugi.ru/roditelyam-i-uchenikam/novosti/novosti_377.html" TargetMode="External"/><Relationship Id="rId14" Type="http://schemas.openxmlformats.org/officeDocument/2006/relationships/hyperlink" Target="https://alyans.gosuslugi.ru/roditelyam-i-uchenikam/novosti/novosti_370.html" TargetMode="External"/><Relationship Id="rId22" Type="http://schemas.openxmlformats.org/officeDocument/2006/relationships/hyperlink" Target="https://alyans.gosuslugi.ru/roditelyam-i-uchenikam/novosti/novosti_382.html" TargetMode="External"/><Relationship Id="rId27" Type="http://schemas.openxmlformats.org/officeDocument/2006/relationships/hyperlink" Target="https://cloud.mail.ru/public/rR3q/QcgEq2mfb" TargetMode="External"/><Relationship Id="rId30" Type="http://schemas.openxmlformats.org/officeDocument/2006/relationships/hyperlink" Target="https://vk.com/publickarasei?w=wall-216208656_621" TargetMode="External"/><Relationship Id="rId35" Type="http://schemas.openxmlformats.org/officeDocument/2006/relationships/hyperlink" Target="https://dni-fg.ru/calendar" TargetMode="External"/><Relationship Id="rId43" Type="http://schemas.openxmlformats.org/officeDocument/2006/relationships/hyperlink" Target="https://sh-lermontovskaya-r138.gosweb.gosuslugi.ru/roditelyam-i-uchenikam/novosti/novosti_75.html" TargetMode="External"/><Relationship Id="rId48" Type="http://schemas.openxmlformats.org/officeDocument/2006/relationships/hyperlink" Target="https://drive.google.com/file/d/1mVD_hO481uIsoWeIKqmAkQndjCHdZ6bj/view?usp=drive_link" TargetMode="External"/><Relationship Id="rId56" Type="http://schemas.openxmlformats.org/officeDocument/2006/relationships/hyperlink" Target="https://vk.com/wall-199942717_721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alyans.gosuslugi.ru/roditelyam-i-uchenikam/novosti/novosti_376.html" TargetMode="External"/><Relationship Id="rId51" Type="http://schemas.openxmlformats.org/officeDocument/2006/relationships/hyperlink" Target="https://drive.google.com/file/d/1eHARCYthpfGBbBFaRqLtOijiet8yb6wq/view?usp=drive_link" TargetMode="External"/><Relationship Id="rId3" Type="http://schemas.openxmlformats.org/officeDocument/2006/relationships/hyperlink" Target="https://sh-lermontovskaya-r138.gosweb.gosuslugi.ru/roditelyam-i-uchenikam/novosti/novosti_62.html" TargetMode="External"/><Relationship Id="rId12" Type="http://schemas.openxmlformats.org/officeDocument/2006/relationships/hyperlink" Target="https://alyans.gosuslugi.ru/roditelyam-i-uchenikam/novosti/novosti_381.html" TargetMode="External"/><Relationship Id="rId17" Type="http://schemas.openxmlformats.org/officeDocument/2006/relationships/hyperlink" Target="https://alyans.gosuslugi.ru/roditelyam-i-uchenikam/novosti/novosti_374.html" TargetMode="External"/><Relationship Id="rId25" Type="http://schemas.openxmlformats.org/officeDocument/2006/relationships/hyperlink" Target="https://cloud.mail.ru/public/aL8y/17Scuv9NT" TargetMode="External"/><Relationship Id="rId33" Type="http://schemas.openxmlformats.org/officeDocument/2006/relationships/hyperlink" Target="https://vk.com/wall-192328119_1070" TargetMode="External"/><Relationship Id="rId38" Type="http://schemas.openxmlformats.org/officeDocument/2006/relationships/hyperlink" Target="https://sh-lermontovskaya-r138.gosweb.gosuslugi.ru/roditelyam-i-uchenikam/novosti/novosti_60.html" TargetMode="External"/><Relationship Id="rId46" Type="http://schemas.openxmlformats.org/officeDocument/2006/relationships/hyperlink" Target="https://sh-lermontovskaya-r138.gosweb.gosuslugi.ru/roditelyam-i-uchenikam/novosti/novosti_79.html" TargetMode="External"/><Relationship Id="rId59" Type="http://schemas.openxmlformats.org/officeDocument/2006/relationships/hyperlink" Target="https://cloud.mail.ru/public/Jund/4w4JDvv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9"/>
  <sheetViews>
    <sheetView tabSelected="1" view="pageBreakPreview" topLeftCell="A3" zoomScaleNormal="100" zoomScaleSheetLayoutView="100" workbookViewId="0">
      <selection activeCell="A9" sqref="A9:Q9"/>
    </sheetView>
  </sheetViews>
  <sheetFormatPr defaultRowHeight="15"/>
  <cols>
    <col min="1" max="1" width="5.85546875" customWidth="1"/>
    <col min="2" max="2" width="20.42578125" customWidth="1"/>
    <col min="3" max="3" width="31.28515625" customWidth="1"/>
    <col min="4" max="4" width="17.5703125" customWidth="1"/>
    <col min="5" max="5" width="15.5703125" customWidth="1"/>
    <col min="6" max="6" width="23" customWidth="1"/>
    <col min="7" max="7" width="15.85546875" customWidth="1"/>
    <col min="8" max="8" width="14.42578125" customWidth="1"/>
    <col min="9" max="9" width="12.7109375" customWidth="1"/>
    <col min="10" max="10" width="18.85546875" customWidth="1"/>
    <col min="11" max="11" width="15.140625" customWidth="1"/>
    <col min="12" max="16" width="6" customWidth="1"/>
    <col min="17" max="17" width="20" customWidth="1"/>
  </cols>
  <sheetData>
    <row r="1" spans="1:17">
      <c r="Q1" s="1"/>
    </row>
    <row r="2" spans="1:17" s="5" customFormat="1" ht="77.25" customHeight="1">
      <c r="A2" s="150" t="s">
        <v>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7.5" customHeight="1">
      <c r="A3" s="3"/>
      <c r="B3" s="4"/>
      <c r="C3" s="3"/>
      <c r="D3" s="4"/>
      <c r="E3" s="3"/>
      <c r="F3" s="3"/>
      <c r="G3" s="3"/>
      <c r="H3" s="3"/>
      <c r="I3" s="4"/>
      <c r="J3" s="3"/>
      <c r="K3" s="3"/>
      <c r="L3" s="4"/>
      <c r="M3" s="4"/>
      <c r="N3" s="4"/>
      <c r="O3" s="4"/>
      <c r="P3" s="3"/>
      <c r="Q3" s="3"/>
    </row>
    <row r="4" spans="1:17" ht="6.75" customHeight="1"/>
    <row r="5" spans="1:17" ht="33.75" customHeight="1">
      <c r="A5" s="151" t="s">
        <v>0</v>
      </c>
      <c r="B5" s="163" t="s">
        <v>15</v>
      </c>
      <c r="C5" s="151" t="s">
        <v>25</v>
      </c>
      <c r="D5" s="163" t="s">
        <v>5</v>
      </c>
      <c r="E5" s="151" t="s">
        <v>2</v>
      </c>
      <c r="F5" s="151" t="s">
        <v>3</v>
      </c>
      <c r="G5" s="151" t="s">
        <v>4</v>
      </c>
      <c r="H5" s="151"/>
      <c r="I5" s="151"/>
      <c r="J5" s="151"/>
      <c r="K5" s="151"/>
      <c r="L5" s="151"/>
      <c r="M5" s="151"/>
      <c r="N5" s="151"/>
      <c r="O5" s="151"/>
      <c r="P5" s="151"/>
      <c r="Q5" s="151" t="s">
        <v>10</v>
      </c>
    </row>
    <row r="6" spans="1:17" ht="16.5" customHeight="1">
      <c r="A6" s="151"/>
      <c r="B6" s="164"/>
      <c r="C6" s="151"/>
      <c r="D6" s="164"/>
      <c r="E6" s="151"/>
      <c r="F6" s="151"/>
      <c r="G6" s="151" t="s">
        <v>6</v>
      </c>
      <c r="H6" s="151" t="s">
        <v>7</v>
      </c>
      <c r="I6" s="163" t="s">
        <v>13</v>
      </c>
      <c r="J6" s="151" t="s">
        <v>8</v>
      </c>
      <c r="K6" s="151" t="s">
        <v>9</v>
      </c>
      <c r="L6" s="152" t="s">
        <v>26</v>
      </c>
      <c r="M6" s="153"/>
      <c r="N6" s="153"/>
      <c r="O6" s="153"/>
      <c r="P6" s="154"/>
      <c r="Q6" s="151"/>
    </row>
    <row r="7" spans="1:17" ht="78.75" customHeight="1">
      <c r="A7" s="151"/>
      <c r="B7" s="165"/>
      <c r="C7" s="151"/>
      <c r="D7" s="165"/>
      <c r="E7" s="151"/>
      <c r="F7" s="151"/>
      <c r="G7" s="151"/>
      <c r="H7" s="151"/>
      <c r="I7" s="165"/>
      <c r="J7" s="151"/>
      <c r="K7" s="151"/>
      <c r="L7" s="155"/>
      <c r="M7" s="156"/>
      <c r="N7" s="156"/>
      <c r="O7" s="156"/>
      <c r="P7" s="157"/>
      <c r="Q7" s="151"/>
    </row>
    <row r="8" spans="1:17" s="8" customFormat="1" ht="25.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 t="s">
        <v>14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</row>
    <row r="9" spans="1:17" s="8" customFormat="1" ht="21" customHeight="1">
      <c r="A9" s="166" t="s">
        <v>22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8"/>
    </row>
    <row r="10" spans="1:17" ht="90">
      <c r="A10" s="14">
        <v>1</v>
      </c>
      <c r="B10" s="14" t="s">
        <v>43</v>
      </c>
      <c r="C10" s="14" t="s">
        <v>44</v>
      </c>
      <c r="D10" s="23" t="s">
        <v>48</v>
      </c>
      <c r="E10" s="143">
        <v>45310</v>
      </c>
      <c r="F10" s="14" t="s">
        <v>47</v>
      </c>
      <c r="G10" s="14"/>
      <c r="H10" s="14" t="s">
        <v>51</v>
      </c>
      <c r="I10" s="14"/>
      <c r="J10" s="14"/>
      <c r="K10" s="14"/>
      <c r="L10" s="14"/>
      <c r="M10" s="14"/>
      <c r="N10" s="14"/>
      <c r="O10" s="14"/>
      <c r="P10" s="14"/>
      <c r="Q10" s="27" t="s">
        <v>59</v>
      </c>
    </row>
    <row r="11" spans="1:17" ht="90">
      <c r="A11" s="14">
        <v>2</v>
      </c>
      <c r="B11" s="23" t="s">
        <v>45</v>
      </c>
      <c r="C11" s="14" t="s">
        <v>46</v>
      </c>
      <c r="D11" s="129" t="s">
        <v>48</v>
      </c>
      <c r="E11" s="143">
        <v>45311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7" t="s">
        <v>59</v>
      </c>
    </row>
    <row r="12" spans="1:17" ht="90">
      <c r="A12" s="14">
        <v>3</v>
      </c>
      <c r="B12" s="23" t="s">
        <v>49</v>
      </c>
      <c r="C12" s="23" t="s">
        <v>50</v>
      </c>
      <c r="D12" s="23" t="s">
        <v>48</v>
      </c>
      <c r="E12" s="143">
        <v>45309</v>
      </c>
      <c r="F12" s="14">
        <v>7</v>
      </c>
      <c r="G12" s="14"/>
      <c r="H12" s="14">
        <v>7</v>
      </c>
      <c r="I12" s="14"/>
      <c r="J12" s="14"/>
      <c r="K12" s="14"/>
      <c r="L12" s="14"/>
      <c r="M12" s="14"/>
      <c r="N12" s="14"/>
      <c r="O12" s="14"/>
      <c r="P12" s="14"/>
      <c r="Q12" s="27" t="s">
        <v>59</v>
      </c>
    </row>
    <row r="13" spans="1:17" ht="60">
      <c r="A13" s="14">
        <v>4</v>
      </c>
      <c r="B13" s="29" t="s">
        <v>65</v>
      </c>
      <c r="C13" s="30" t="s">
        <v>66</v>
      </c>
      <c r="D13" s="30" t="s">
        <v>67</v>
      </c>
      <c r="E13" s="138" t="s">
        <v>68</v>
      </c>
      <c r="F13" s="32">
        <v>78</v>
      </c>
      <c r="G13" s="33"/>
      <c r="H13" s="32">
        <v>78</v>
      </c>
      <c r="I13" s="33"/>
      <c r="J13" s="33">
        <v>1</v>
      </c>
      <c r="K13" s="33">
        <v>1</v>
      </c>
      <c r="L13" s="33"/>
      <c r="M13" s="33"/>
      <c r="N13" s="33"/>
      <c r="O13" s="33"/>
      <c r="P13" s="33"/>
      <c r="Q13" s="27" t="s">
        <v>69</v>
      </c>
    </row>
    <row r="14" spans="1:17" ht="110.25">
      <c r="A14" s="14">
        <v>5</v>
      </c>
      <c r="B14" s="31" t="s">
        <v>70</v>
      </c>
      <c r="C14" s="30" t="s">
        <v>71</v>
      </c>
      <c r="D14" s="30" t="s">
        <v>67</v>
      </c>
      <c r="E14" s="138" t="s">
        <v>72</v>
      </c>
      <c r="F14" s="32">
        <v>62</v>
      </c>
      <c r="G14" s="33"/>
      <c r="H14" s="32">
        <v>62</v>
      </c>
      <c r="I14" s="33"/>
      <c r="J14" s="33"/>
      <c r="K14" s="33"/>
      <c r="L14" s="33"/>
      <c r="M14" s="33"/>
      <c r="N14" s="33"/>
      <c r="O14" s="33"/>
      <c r="P14" s="33"/>
      <c r="Q14" s="34" t="s">
        <v>73</v>
      </c>
    </row>
    <row r="15" spans="1:17" ht="63">
      <c r="A15" s="14">
        <v>6</v>
      </c>
      <c r="B15" s="31" t="s">
        <v>74</v>
      </c>
      <c r="C15" s="30" t="s">
        <v>75</v>
      </c>
      <c r="D15" s="30" t="s">
        <v>67</v>
      </c>
      <c r="E15" s="138">
        <v>45309</v>
      </c>
      <c r="F15" s="32">
        <v>29</v>
      </c>
      <c r="G15" s="33"/>
      <c r="H15" s="32">
        <v>29</v>
      </c>
      <c r="I15" s="33"/>
      <c r="J15" s="33"/>
      <c r="K15" s="33"/>
      <c r="L15" s="33"/>
      <c r="M15" s="33"/>
      <c r="N15" s="33"/>
      <c r="O15" s="33"/>
      <c r="P15" s="33"/>
      <c r="Q15" s="34" t="s">
        <v>76</v>
      </c>
    </row>
    <row r="16" spans="1:17" ht="60">
      <c r="A16" s="14">
        <v>7</v>
      </c>
      <c r="B16" s="31" t="s">
        <v>77</v>
      </c>
      <c r="C16" s="30" t="s">
        <v>78</v>
      </c>
      <c r="D16" s="30" t="s">
        <v>67</v>
      </c>
      <c r="E16" s="138">
        <v>45302</v>
      </c>
      <c r="F16" s="32">
        <v>29</v>
      </c>
      <c r="G16" s="33"/>
      <c r="H16" s="32">
        <v>29</v>
      </c>
      <c r="I16" s="33"/>
      <c r="J16" s="33"/>
      <c r="K16" s="33"/>
      <c r="L16" s="33"/>
      <c r="M16" s="33"/>
      <c r="N16" s="33"/>
      <c r="O16" s="33"/>
      <c r="P16" s="33"/>
      <c r="Q16" s="34" t="s">
        <v>79</v>
      </c>
    </row>
    <row r="17" spans="1:17" ht="60">
      <c r="A17" s="14">
        <v>8</v>
      </c>
      <c r="B17" s="31" t="s">
        <v>74</v>
      </c>
      <c r="C17" s="30" t="s">
        <v>80</v>
      </c>
      <c r="D17" s="30" t="s">
        <v>67</v>
      </c>
      <c r="E17" s="138">
        <v>45338</v>
      </c>
      <c r="F17" s="32">
        <v>31</v>
      </c>
      <c r="G17" s="33"/>
      <c r="H17" s="32">
        <v>31</v>
      </c>
      <c r="I17" s="33"/>
      <c r="J17" s="33"/>
      <c r="K17" s="33"/>
      <c r="L17" s="33"/>
      <c r="M17" s="33"/>
      <c r="N17" s="33"/>
      <c r="O17" s="33"/>
      <c r="P17" s="33"/>
      <c r="Q17" s="34" t="s">
        <v>81</v>
      </c>
    </row>
    <row r="18" spans="1:17" ht="60">
      <c r="A18" s="14">
        <v>9</v>
      </c>
      <c r="B18" s="31" t="s">
        <v>77</v>
      </c>
      <c r="C18" s="30" t="s">
        <v>82</v>
      </c>
      <c r="D18" s="30" t="s">
        <v>67</v>
      </c>
      <c r="E18" s="138">
        <v>45303</v>
      </c>
      <c r="F18" s="32">
        <v>31</v>
      </c>
      <c r="G18" s="33"/>
      <c r="H18" s="32">
        <v>31</v>
      </c>
      <c r="I18" s="33"/>
      <c r="J18" s="33"/>
      <c r="K18" s="33"/>
      <c r="L18" s="33"/>
      <c r="M18" s="33"/>
      <c r="N18" s="33"/>
      <c r="O18" s="33"/>
      <c r="P18" s="33"/>
      <c r="Q18" s="34" t="s">
        <v>79</v>
      </c>
    </row>
    <row r="19" spans="1:17" ht="63">
      <c r="A19" s="14">
        <v>10</v>
      </c>
      <c r="B19" s="31" t="s">
        <v>83</v>
      </c>
      <c r="C19" s="31" t="s">
        <v>84</v>
      </c>
      <c r="D19" s="30" t="s">
        <v>85</v>
      </c>
      <c r="E19" s="138">
        <v>45350</v>
      </c>
      <c r="F19" s="32">
        <v>33</v>
      </c>
      <c r="G19" s="33"/>
      <c r="H19" s="32">
        <v>18</v>
      </c>
      <c r="I19" s="33"/>
      <c r="J19" s="33">
        <v>10</v>
      </c>
      <c r="K19" s="33">
        <v>5</v>
      </c>
      <c r="L19" s="33"/>
      <c r="M19" s="33"/>
      <c r="N19" s="33"/>
      <c r="O19" s="33"/>
      <c r="P19" s="33"/>
      <c r="Q19" s="34" t="s">
        <v>86</v>
      </c>
    </row>
    <row r="20" spans="1:17" ht="173.25">
      <c r="A20" s="14">
        <v>11</v>
      </c>
      <c r="B20" s="31" t="s">
        <v>87</v>
      </c>
      <c r="C20" s="31" t="s">
        <v>88</v>
      </c>
      <c r="D20" s="30" t="s">
        <v>89</v>
      </c>
      <c r="E20" s="138" t="s">
        <v>90</v>
      </c>
      <c r="F20" s="32">
        <v>30</v>
      </c>
      <c r="G20" s="33"/>
      <c r="H20" s="32">
        <v>29</v>
      </c>
      <c r="I20" s="33"/>
      <c r="J20" s="33">
        <v>1</v>
      </c>
      <c r="K20" s="33">
        <v>1</v>
      </c>
      <c r="L20" s="33"/>
      <c r="M20" s="33"/>
      <c r="N20" s="33"/>
      <c r="O20" s="33"/>
      <c r="P20" s="33"/>
      <c r="Q20" s="34" t="s">
        <v>91</v>
      </c>
    </row>
    <row r="21" spans="1:17" ht="60.75" thickBot="1">
      <c r="A21" s="14">
        <v>12</v>
      </c>
      <c r="B21" s="31" t="s">
        <v>74</v>
      </c>
      <c r="C21" s="28" t="s">
        <v>92</v>
      </c>
      <c r="D21" s="30" t="s">
        <v>67</v>
      </c>
      <c r="E21" s="139">
        <v>45356</v>
      </c>
      <c r="F21" s="62">
        <v>30</v>
      </c>
      <c r="G21" s="63"/>
      <c r="H21" s="62">
        <v>29</v>
      </c>
      <c r="I21" s="33"/>
      <c r="J21" s="33">
        <v>1</v>
      </c>
      <c r="K21" s="33">
        <v>1</v>
      </c>
      <c r="L21" s="33"/>
      <c r="M21" s="33"/>
      <c r="N21" s="33"/>
      <c r="O21" s="33"/>
      <c r="P21" s="33"/>
      <c r="Q21" s="34" t="s">
        <v>93</v>
      </c>
    </row>
    <row r="22" spans="1:17" ht="45.75" thickBot="1">
      <c r="A22" s="14">
        <v>13</v>
      </c>
      <c r="B22" s="14" t="s">
        <v>174</v>
      </c>
      <c r="C22" s="53" t="s">
        <v>172</v>
      </c>
      <c r="D22" s="55" t="s">
        <v>173</v>
      </c>
      <c r="E22" s="140">
        <v>45336</v>
      </c>
      <c r="F22" s="65">
        <v>43</v>
      </c>
      <c r="G22" s="14"/>
      <c r="H22" s="65">
        <v>43</v>
      </c>
      <c r="I22" s="17"/>
      <c r="J22" s="14"/>
      <c r="K22" s="14"/>
      <c r="L22" s="14"/>
      <c r="M22" s="14"/>
      <c r="N22" s="14"/>
      <c r="O22" s="14"/>
      <c r="P22" s="14"/>
      <c r="Q22" s="56" t="s">
        <v>177</v>
      </c>
    </row>
    <row r="23" spans="1:17" ht="45">
      <c r="A23" s="69">
        <v>14</v>
      </c>
      <c r="B23" s="69" t="s">
        <v>175</v>
      </c>
      <c r="C23" s="70" t="s">
        <v>176</v>
      </c>
      <c r="D23" s="55" t="s">
        <v>173</v>
      </c>
      <c r="E23" s="141">
        <v>45328</v>
      </c>
      <c r="F23" s="71">
        <v>13</v>
      </c>
      <c r="G23" s="69"/>
      <c r="H23" s="71">
        <v>13</v>
      </c>
      <c r="I23" s="72"/>
      <c r="J23" s="69"/>
      <c r="K23" s="69"/>
      <c r="L23" s="69"/>
      <c r="M23" s="69"/>
      <c r="N23" s="69"/>
      <c r="O23" s="69"/>
      <c r="P23" s="69"/>
      <c r="Q23" s="57" t="s">
        <v>178</v>
      </c>
    </row>
    <row r="24" spans="1:17" ht="54.75" customHeight="1" thickBot="1">
      <c r="A24" s="14">
        <v>15</v>
      </c>
      <c r="B24" s="66" t="s">
        <v>65</v>
      </c>
      <c r="C24" s="73" t="s">
        <v>184</v>
      </c>
      <c r="D24" s="67" t="s">
        <v>185</v>
      </c>
      <c r="E24" s="145">
        <v>45369</v>
      </c>
      <c r="F24" s="87">
        <v>79</v>
      </c>
      <c r="G24" s="87">
        <v>0</v>
      </c>
      <c r="H24" s="87">
        <v>75</v>
      </c>
      <c r="I24" s="74">
        <v>0</v>
      </c>
      <c r="J24" s="74">
        <v>4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5" t="s">
        <v>186</v>
      </c>
    </row>
    <row r="25" spans="1:17" ht="48" thickBot="1">
      <c r="A25" s="69">
        <v>16</v>
      </c>
      <c r="B25" s="14" t="s">
        <v>222</v>
      </c>
      <c r="C25" s="79" t="s">
        <v>219</v>
      </c>
      <c r="D25" s="81" t="s">
        <v>210</v>
      </c>
      <c r="E25" s="142">
        <v>45337</v>
      </c>
      <c r="F25" s="84">
        <v>7</v>
      </c>
      <c r="G25" s="14"/>
      <c r="H25" s="84">
        <v>7</v>
      </c>
      <c r="I25" s="17"/>
      <c r="J25" s="14"/>
      <c r="K25" s="14"/>
      <c r="L25" s="14"/>
      <c r="M25" s="14"/>
      <c r="N25" s="14"/>
      <c r="O25" s="14"/>
      <c r="P25" s="14"/>
      <c r="Q25" s="58" t="s">
        <v>223</v>
      </c>
    </row>
    <row r="26" spans="1:17" ht="48" thickBot="1">
      <c r="A26" s="14">
        <v>17</v>
      </c>
      <c r="B26" s="14" t="s">
        <v>221</v>
      </c>
      <c r="C26" s="80" t="s">
        <v>220</v>
      </c>
      <c r="D26" s="81" t="s">
        <v>210</v>
      </c>
      <c r="E26" s="142">
        <v>45338</v>
      </c>
      <c r="F26" s="84">
        <v>8</v>
      </c>
      <c r="G26" s="14"/>
      <c r="H26" s="84">
        <v>8</v>
      </c>
      <c r="I26" s="17"/>
      <c r="J26" s="14"/>
      <c r="K26" s="14"/>
      <c r="L26" s="14"/>
      <c r="M26" s="14"/>
      <c r="N26" s="14"/>
      <c r="O26" s="14"/>
      <c r="P26" s="14"/>
      <c r="Q26" s="58" t="s">
        <v>223</v>
      </c>
    </row>
    <row r="27" spans="1:17" ht="90">
      <c r="A27" s="69">
        <v>18</v>
      </c>
      <c r="B27" s="23" t="s">
        <v>224</v>
      </c>
      <c r="C27" s="14"/>
      <c r="D27" s="23" t="s">
        <v>225</v>
      </c>
      <c r="E27" s="146" t="s">
        <v>410</v>
      </c>
      <c r="F27" s="14">
        <v>81</v>
      </c>
      <c r="G27" s="14"/>
      <c r="H27" s="14">
        <v>81</v>
      </c>
      <c r="I27" s="14"/>
      <c r="J27" s="14"/>
      <c r="K27" s="14"/>
      <c r="L27" s="14"/>
      <c r="M27" s="14"/>
      <c r="N27" s="14"/>
      <c r="O27" s="14"/>
      <c r="P27" s="14"/>
      <c r="Q27" s="27" t="s">
        <v>226</v>
      </c>
    </row>
    <row r="28" spans="1:17" ht="90">
      <c r="A28" s="14">
        <v>19</v>
      </c>
      <c r="B28" s="23" t="s">
        <v>227</v>
      </c>
      <c r="C28" s="14" t="s">
        <v>228</v>
      </c>
      <c r="D28" s="23" t="s">
        <v>225</v>
      </c>
      <c r="E28" s="143">
        <v>45310</v>
      </c>
      <c r="F28" s="14">
        <v>10</v>
      </c>
      <c r="G28" s="14"/>
      <c r="H28" s="14">
        <v>10</v>
      </c>
      <c r="I28" s="14"/>
      <c r="J28" s="14"/>
      <c r="K28" s="14"/>
      <c r="L28" s="14"/>
      <c r="M28" s="14"/>
      <c r="N28" s="14"/>
      <c r="O28" s="14"/>
      <c r="P28" s="14"/>
      <c r="Q28" s="27" t="s">
        <v>59</v>
      </c>
    </row>
    <row r="29" spans="1:17" ht="90">
      <c r="A29" s="69">
        <v>20</v>
      </c>
      <c r="B29" s="23" t="s">
        <v>229</v>
      </c>
      <c r="C29" s="23" t="s">
        <v>230</v>
      </c>
      <c r="D29" s="23" t="s">
        <v>225</v>
      </c>
      <c r="E29" s="143">
        <v>45309</v>
      </c>
      <c r="F29" s="14">
        <v>7</v>
      </c>
      <c r="G29" s="14"/>
      <c r="H29" s="14">
        <v>7</v>
      </c>
      <c r="I29" s="14"/>
      <c r="J29" s="14"/>
      <c r="K29" s="14"/>
      <c r="L29" s="14"/>
      <c r="M29" s="14"/>
      <c r="N29" s="14"/>
      <c r="O29" s="14"/>
      <c r="P29" s="14"/>
      <c r="Q29" s="27" t="s">
        <v>231</v>
      </c>
    </row>
    <row r="30" spans="1:17" ht="90">
      <c r="A30" s="14">
        <v>21</v>
      </c>
      <c r="B30" s="88" t="s">
        <v>45</v>
      </c>
      <c r="C30" s="89" t="s">
        <v>232</v>
      </c>
      <c r="D30" s="23" t="s">
        <v>225</v>
      </c>
      <c r="E30" s="143">
        <v>45307</v>
      </c>
      <c r="F30" s="90">
        <v>8</v>
      </c>
      <c r="G30" s="88"/>
      <c r="H30" s="90">
        <v>8</v>
      </c>
      <c r="I30" s="88"/>
      <c r="J30" s="88"/>
      <c r="K30" s="88"/>
      <c r="L30" s="88"/>
      <c r="M30" s="88"/>
      <c r="N30" s="88"/>
      <c r="O30" s="88"/>
      <c r="P30" s="88"/>
      <c r="Q30" s="27" t="s">
        <v>233</v>
      </c>
    </row>
    <row r="31" spans="1:17" ht="90">
      <c r="A31" s="69">
        <v>22</v>
      </c>
      <c r="B31" s="88" t="s">
        <v>234</v>
      </c>
      <c r="C31" s="89" t="s">
        <v>235</v>
      </c>
      <c r="D31" s="23" t="s">
        <v>225</v>
      </c>
      <c r="E31" s="143">
        <v>45323</v>
      </c>
      <c r="F31" s="90">
        <v>11</v>
      </c>
      <c r="G31" s="88"/>
      <c r="H31" s="90">
        <v>11</v>
      </c>
      <c r="I31" s="88"/>
      <c r="J31" s="88"/>
      <c r="K31" s="88"/>
      <c r="L31" s="88"/>
      <c r="M31" s="88"/>
      <c r="N31" s="88"/>
      <c r="O31" s="88"/>
      <c r="P31" s="88"/>
      <c r="Q31" s="27" t="s">
        <v>236</v>
      </c>
    </row>
    <row r="32" spans="1:17" ht="90">
      <c r="A32" s="14">
        <v>23</v>
      </c>
      <c r="B32" s="88" t="s">
        <v>45</v>
      </c>
      <c r="C32" s="89" t="s">
        <v>237</v>
      </c>
      <c r="D32" s="23" t="s">
        <v>225</v>
      </c>
      <c r="E32" s="143">
        <v>45330</v>
      </c>
      <c r="F32" s="90">
        <v>11</v>
      </c>
      <c r="G32" s="88"/>
      <c r="H32" s="90">
        <v>11</v>
      </c>
      <c r="I32" s="88"/>
      <c r="J32" s="88"/>
      <c r="K32" s="88"/>
      <c r="L32" s="88"/>
      <c r="M32" s="88"/>
      <c r="N32" s="88"/>
      <c r="O32" s="88"/>
      <c r="P32" s="88"/>
      <c r="Q32" s="27" t="s">
        <v>238</v>
      </c>
    </row>
    <row r="33" spans="1:17" ht="90">
      <c r="A33" s="69">
        <v>24</v>
      </c>
      <c r="B33" s="89" t="s">
        <v>239</v>
      </c>
      <c r="C33" s="89" t="s">
        <v>240</v>
      </c>
      <c r="D33" s="23" t="s">
        <v>225</v>
      </c>
      <c r="E33" s="143">
        <v>45337</v>
      </c>
      <c r="F33" s="90">
        <v>11</v>
      </c>
      <c r="G33" s="88"/>
      <c r="H33" s="90">
        <v>11</v>
      </c>
      <c r="I33" s="88"/>
      <c r="J33" s="88"/>
      <c r="K33" s="88"/>
      <c r="L33" s="88"/>
      <c r="M33" s="88"/>
      <c r="N33" s="88"/>
      <c r="O33" s="88"/>
      <c r="P33" s="88"/>
      <c r="Q33" s="27" t="s">
        <v>238</v>
      </c>
    </row>
    <row r="34" spans="1:17" ht="90">
      <c r="A34" s="14">
        <v>25</v>
      </c>
      <c r="B34" s="88" t="s">
        <v>234</v>
      </c>
      <c r="C34" s="89" t="s">
        <v>241</v>
      </c>
      <c r="D34" s="23" t="s">
        <v>225</v>
      </c>
      <c r="E34" s="143">
        <v>45344</v>
      </c>
      <c r="F34" s="90">
        <v>11</v>
      </c>
      <c r="G34" s="88"/>
      <c r="H34" s="90">
        <v>11</v>
      </c>
      <c r="I34" s="88"/>
      <c r="J34" s="88"/>
      <c r="K34" s="88"/>
      <c r="L34" s="88"/>
      <c r="M34" s="88"/>
      <c r="N34" s="88"/>
      <c r="O34" s="88"/>
      <c r="P34" s="88"/>
      <c r="Q34" s="27" t="s">
        <v>238</v>
      </c>
    </row>
    <row r="35" spans="1:17" ht="90">
      <c r="A35" s="69">
        <v>26</v>
      </c>
      <c r="B35" s="88" t="s">
        <v>242</v>
      </c>
      <c r="C35" s="89" t="s">
        <v>243</v>
      </c>
      <c r="D35" s="23" t="s">
        <v>225</v>
      </c>
      <c r="E35" s="143">
        <v>45347</v>
      </c>
      <c r="F35" s="90">
        <v>4</v>
      </c>
      <c r="G35" s="88"/>
      <c r="H35" s="90">
        <v>4</v>
      </c>
      <c r="I35" s="88"/>
      <c r="J35" s="88"/>
      <c r="K35" s="88"/>
      <c r="L35" s="88"/>
      <c r="M35" s="88"/>
      <c r="N35" s="88"/>
      <c r="O35" s="88"/>
      <c r="P35" s="88"/>
      <c r="Q35" s="27" t="s">
        <v>244</v>
      </c>
    </row>
    <row r="36" spans="1:17" ht="90">
      <c r="A36" s="14">
        <v>27</v>
      </c>
      <c r="B36" s="88" t="s">
        <v>234</v>
      </c>
      <c r="C36" s="89" t="s">
        <v>245</v>
      </c>
      <c r="D36" s="23" t="s">
        <v>225</v>
      </c>
      <c r="E36" s="143">
        <v>45347</v>
      </c>
      <c r="F36" s="90">
        <v>6</v>
      </c>
      <c r="G36" s="88"/>
      <c r="H36" s="90">
        <v>6</v>
      </c>
      <c r="I36" s="88"/>
      <c r="J36" s="88"/>
      <c r="K36" s="88"/>
      <c r="L36" s="88"/>
      <c r="M36" s="88"/>
      <c r="N36" s="88"/>
      <c r="O36" s="88"/>
      <c r="P36" s="88"/>
      <c r="Q36" s="27" t="s">
        <v>246</v>
      </c>
    </row>
    <row r="37" spans="1:17" ht="90">
      <c r="A37" s="69">
        <v>28</v>
      </c>
      <c r="B37" s="89" t="s">
        <v>247</v>
      </c>
      <c r="C37" s="89" t="s">
        <v>248</v>
      </c>
      <c r="D37" s="23" t="s">
        <v>225</v>
      </c>
      <c r="E37" s="143">
        <v>45348</v>
      </c>
      <c r="F37" s="90">
        <v>10</v>
      </c>
      <c r="G37" s="88"/>
      <c r="H37" s="90">
        <v>10</v>
      </c>
      <c r="I37" s="88"/>
      <c r="J37" s="88"/>
      <c r="K37" s="88"/>
      <c r="L37" s="88"/>
      <c r="M37" s="88"/>
      <c r="N37" s="88"/>
      <c r="O37" s="88"/>
      <c r="P37" s="88"/>
      <c r="Q37" s="27" t="s">
        <v>249</v>
      </c>
    </row>
    <row r="38" spans="1:17" ht="90">
      <c r="A38" s="14">
        <v>29</v>
      </c>
      <c r="B38" s="88" t="s">
        <v>234</v>
      </c>
      <c r="C38" s="89" t="s">
        <v>250</v>
      </c>
      <c r="D38" s="23" t="s">
        <v>225</v>
      </c>
      <c r="E38" s="143">
        <v>45358</v>
      </c>
      <c r="F38" s="90">
        <v>11</v>
      </c>
      <c r="G38" s="88"/>
      <c r="H38" s="90">
        <v>11</v>
      </c>
      <c r="I38" s="88"/>
      <c r="J38" s="88"/>
      <c r="K38" s="88"/>
      <c r="L38" s="88"/>
      <c r="M38" s="88"/>
      <c r="N38" s="88"/>
      <c r="O38" s="88"/>
      <c r="P38" s="88"/>
      <c r="Q38" s="27" t="s">
        <v>251</v>
      </c>
    </row>
    <row r="39" spans="1:17" ht="90">
      <c r="A39" s="69">
        <v>30</v>
      </c>
      <c r="B39" s="88" t="s">
        <v>45</v>
      </c>
      <c r="C39" s="89" t="s">
        <v>252</v>
      </c>
      <c r="D39" s="23" t="s">
        <v>225</v>
      </c>
      <c r="E39" s="143">
        <v>45365</v>
      </c>
      <c r="F39" s="90">
        <v>11</v>
      </c>
      <c r="G39" s="88"/>
      <c r="H39" s="90">
        <v>11</v>
      </c>
      <c r="I39" s="88"/>
      <c r="J39" s="88"/>
      <c r="K39" s="88"/>
      <c r="L39" s="88"/>
      <c r="M39" s="88"/>
      <c r="N39" s="88"/>
      <c r="O39" s="88"/>
      <c r="P39" s="88"/>
      <c r="Q39" s="27" t="s">
        <v>253</v>
      </c>
    </row>
    <row r="40" spans="1:17" ht="90">
      <c r="A40" s="14">
        <v>31</v>
      </c>
      <c r="B40" s="89" t="s">
        <v>239</v>
      </c>
      <c r="C40" s="89" t="s">
        <v>254</v>
      </c>
      <c r="D40" s="23" t="s">
        <v>225</v>
      </c>
      <c r="E40" s="143">
        <v>45370</v>
      </c>
      <c r="F40" s="90">
        <v>10</v>
      </c>
      <c r="G40" s="88"/>
      <c r="H40" s="90">
        <v>10</v>
      </c>
      <c r="I40" s="88"/>
      <c r="J40" s="88"/>
      <c r="K40" s="88"/>
      <c r="L40" s="88"/>
      <c r="M40" s="88"/>
      <c r="N40" s="88"/>
      <c r="O40" s="88"/>
      <c r="P40" s="88"/>
      <c r="Q40" s="27" t="s">
        <v>255</v>
      </c>
    </row>
    <row r="41" spans="1:17" ht="90">
      <c r="A41" s="69">
        <v>32</v>
      </c>
      <c r="B41" s="88" t="s">
        <v>234</v>
      </c>
      <c r="C41" s="89" t="s">
        <v>256</v>
      </c>
      <c r="D41" s="23" t="s">
        <v>225</v>
      </c>
      <c r="E41" s="143">
        <v>45372</v>
      </c>
      <c r="F41" s="90">
        <v>11</v>
      </c>
      <c r="G41" s="88"/>
      <c r="H41" s="90">
        <v>11</v>
      </c>
      <c r="I41" s="88"/>
      <c r="J41" s="88"/>
      <c r="K41" s="88"/>
      <c r="L41" s="88"/>
      <c r="M41" s="88"/>
      <c r="N41" s="88"/>
      <c r="O41" s="88"/>
      <c r="P41" s="88"/>
      <c r="Q41" s="27" t="s">
        <v>253</v>
      </c>
    </row>
    <row r="42" spans="1:17" ht="90">
      <c r="A42" s="14">
        <v>33</v>
      </c>
      <c r="B42" s="88" t="s">
        <v>234</v>
      </c>
      <c r="C42" s="89" t="s">
        <v>257</v>
      </c>
      <c r="D42" s="23" t="s">
        <v>225</v>
      </c>
      <c r="E42" s="143">
        <v>45378</v>
      </c>
      <c r="F42" s="90">
        <v>12</v>
      </c>
      <c r="G42" s="88"/>
      <c r="H42" s="90">
        <v>12</v>
      </c>
      <c r="I42" s="88"/>
      <c r="J42" s="88"/>
      <c r="K42" s="88"/>
      <c r="L42" s="88"/>
      <c r="M42" s="88"/>
      <c r="N42" s="88"/>
      <c r="O42" s="88"/>
      <c r="P42" s="88"/>
      <c r="Q42" s="27" t="s">
        <v>258</v>
      </c>
    </row>
    <row r="43" spans="1:17" ht="90">
      <c r="A43" s="69">
        <v>34</v>
      </c>
      <c r="B43" s="88" t="s">
        <v>45</v>
      </c>
      <c r="C43" s="89" t="s">
        <v>259</v>
      </c>
      <c r="D43" s="23" t="s">
        <v>225</v>
      </c>
      <c r="E43" s="143">
        <v>45379</v>
      </c>
      <c r="F43" s="90">
        <v>7</v>
      </c>
      <c r="G43" s="88"/>
      <c r="H43" s="90">
        <v>7</v>
      </c>
      <c r="I43" s="88"/>
      <c r="J43" s="88"/>
      <c r="K43" s="88"/>
      <c r="L43" s="88"/>
      <c r="M43" s="88"/>
      <c r="N43" s="88"/>
      <c r="O43" s="88"/>
      <c r="P43" s="88"/>
      <c r="Q43" s="27" t="s">
        <v>260</v>
      </c>
    </row>
    <row r="44" spans="1:17" ht="90">
      <c r="A44" s="14">
        <v>35</v>
      </c>
      <c r="B44" s="89" t="s">
        <v>261</v>
      </c>
      <c r="C44" s="89" t="s">
        <v>243</v>
      </c>
      <c r="D44" s="23" t="s">
        <v>225</v>
      </c>
      <c r="E44" s="144">
        <v>45322</v>
      </c>
      <c r="F44" s="90">
        <v>4</v>
      </c>
      <c r="G44" s="88"/>
      <c r="H44" s="90">
        <v>4</v>
      </c>
      <c r="I44" s="88"/>
      <c r="J44" s="88"/>
      <c r="K44" s="88"/>
      <c r="L44" s="88"/>
      <c r="M44" s="88"/>
      <c r="N44" s="88"/>
      <c r="O44" s="88"/>
      <c r="P44" s="88"/>
      <c r="Q44" s="27" t="s">
        <v>262</v>
      </c>
    </row>
    <row r="45" spans="1:17" ht="90">
      <c r="A45" s="69">
        <v>36</v>
      </c>
      <c r="B45" s="88" t="s">
        <v>263</v>
      </c>
      <c r="C45" s="89" t="s">
        <v>264</v>
      </c>
      <c r="D45" s="23" t="s">
        <v>225</v>
      </c>
      <c r="E45" s="144">
        <v>45386</v>
      </c>
      <c r="F45" s="88">
        <v>11</v>
      </c>
      <c r="G45" s="88"/>
      <c r="H45" s="88">
        <v>11</v>
      </c>
      <c r="I45" s="88"/>
      <c r="J45" s="88"/>
      <c r="K45" s="88"/>
      <c r="L45" s="88"/>
      <c r="M45" s="88"/>
      <c r="N45" s="88"/>
      <c r="O45" s="88"/>
      <c r="P45" s="88"/>
      <c r="Q45" s="27" t="s">
        <v>265</v>
      </c>
    </row>
    <row r="46" spans="1:17" ht="90">
      <c r="A46" s="14">
        <v>37</v>
      </c>
      <c r="B46" s="88" t="s">
        <v>45</v>
      </c>
      <c r="C46" s="89" t="s">
        <v>266</v>
      </c>
      <c r="D46" s="23" t="s">
        <v>225</v>
      </c>
      <c r="E46" s="144">
        <v>45393</v>
      </c>
      <c r="F46" s="88">
        <v>11</v>
      </c>
      <c r="G46" s="88"/>
      <c r="H46" s="88">
        <v>11</v>
      </c>
      <c r="I46" s="88"/>
      <c r="J46" s="88"/>
      <c r="K46" s="88"/>
      <c r="L46" s="88"/>
      <c r="M46" s="88"/>
      <c r="N46" s="88"/>
      <c r="O46" s="88"/>
      <c r="P46" s="88"/>
      <c r="Q46" s="27" t="s">
        <v>265</v>
      </c>
    </row>
    <row r="47" spans="1:17" ht="90">
      <c r="A47" s="69">
        <v>38</v>
      </c>
      <c r="B47" s="88" t="s">
        <v>234</v>
      </c>
      <c r="C47" s="89" t="s">
        <v>267</v>
      </c>
      <c r="D47" s="23" t="s">
        <v>225</v>
      </c>
      <c r="E47" s="144">
        <v>45400</v>
      </c>
      <c r="F47" s="88">
        <v>11</v>
      </c>
      <c r="G47" s="88"/>
      <c r="H47" s="88">
        <v>11</v>
      </c>
      <c r="I47" s="88"/>
      <c r="J47" s="88"/>
      <c r="K47" s="88"/>
      <c r="L47" s="88"/>
      <c r="M47" s="88"/>
      <c r="N47" s="88"/>
      <c r="O47" s="88"/>
      <c r="P47" s="88"/>
      <c r="Q47" s="27" t="s">
        <v>265</v>
      </c>
    </row>
    <row r="48" spans="1:17" ht="78.75">
      <c r="A48" s="124">
        <v>39</v>
      </c>
      <c r="B48" s="133" t="s">
        <v>397</v>
      </c>
      <c r="C48" s="133" t="s">
        <v>398</v>
      </c>
      <c r="D48" s="133" t="s">
        <v>399</v>
      </c>
      <c r="E48" s="147">
        <v>45355</v>
      </c>
      <c r="F48" s="133">
        <v>20</v>
      </c>
      <c r="G48" s="133">
        <v>20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4" t="s">
        <v>400</v>
      </c>
    </row>
    <row r="49" spans="1:17" s="123" customFormat="1" ht="63">
      <c r="A49" s="69">
        <v>40</v>
      </c>
      <c r="B49" s="133" t="s">
        <v>401</v>
      </c>
      <c r="C49" s="133" t="s">
        <v>402</v>
      </c>
      <c r="D49" s="133" t="s">
        <v>403</v>
      </c>
      <c r="E49" s="147">
        <v>45339</v>
      </c>
      <c r="F49" s="133">
        <v>13</v>
      </c>
      <c r="G49" s="133">
        <v>13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4" t="s">
        <v>404</v>
      </c>
    </row>
    <row r="50" spans="1:17" s="123" customFormat="1" ht="63">
      <c r="A50" s="124">
        <v>41</v>
      </c>
      <c r="B50" s="133" t="s">
        <v>405</v>
      </c>
      <c r="C50" s="133"/>
      <c r="D50" s="133" t="s">
        <v>406</v>
      </c>
      <c r="E50" s="147">
        <v>45330</v>
      </c>
      <c r="F50" s="133">
        <v>11</v>
      </c>
      <c r="G50" s="133">
        <v>11</v>
      </c>
      <c r="H50" s="133"/>
      <c r="I50" s="133"/>
      <c r="J50" s="133"/>
      <c r="K50" s="133"/>
      <c r="L50" s="133"/>
      <c r="M50" s="133"/>
      <c r="N50" s="133"/>
      <c r="O50" s="133"/>
      <c r="P50" s="133"/>
      <c r="Q50" s="57" t="s">
        <v>407</v>
      </c>
    </row>
    <row r="51" spans="1:17" s="123" customFormat="1" ht="15.75">
      <c r="A51" s="124"/>
      <c r="B51" s="124"/>
      <c r="C51" s="129"/>
      <c r="D51" s="129"/>
      <c r="E51" s="128"/>
      <c r="F51" s="124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s="123" customFormat="1" ht="15.75">
      <c r="A52" s="124"/>
      <c r="B52" s="124"/>
      <c r="C52" s="129"/>
      <c r="D52" s="129"/>
      <c r="E52" s="128"/>
      <c r="F52" s="124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5.75">
      <c r="A53" s="14"/>
      <c r="B53" s="88"/>
      <c r="C53" s="89"/>
      <c r="D53" s="23"/>
      <c r="E53" s="91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27"/>
    </row>
    <row r="54" spans="1:17" ht="15.75">
      <c r="A54" s="14" t="s">
        <v>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 customHeight="1">
      <c r="A55" s="158" t="s">
        <v>17</v>
      </c>
      <c r="B55" s="159"/>
      <c r="C55" s="159"/>
      <c r="D55" s="159"/>
      <c r="E55" s="160"/>
      <c r="F55" s="15">
        <f>SUM(F10:F54)</f>
        <v>823</v>
      </c>
      <c r="G55" s="15">
        <f t="shared" ref="G55:P55" si="0">SUM(G10:G54)</f>
        <v>44</v>
      </c>
      <c r="H55" s="15">
        <f t="shared" si="0"/>
        <v>758</v>
      </c>
      <c r="I55" s="15">
        <f t="shared" si="0"/>
        <v>0</v>
      </c>
      <c r="J55" s="15">
        <f t="shared" si="0"/>
        <v>17</v>
      </c>
      <c r="K55" s="15">
        <f t="shared" si="0"/>
        <v>8</v>
      </c>
      <c r="L55" s="15">
        <f t="shared" si="0"/>
        <v>0</v>
      </c>
      <c r="M55" s="15">
        <f t="shared" si="0"/>
        <v>0</v>
      </c>
      <c r="N55" s="15">
        <f t="shared" si="0"/>
        <v>0</v>
      </c>
      <c r="O55" s="15">
        <f t="shared" si="0"/>
        <v>0</v>
      </c>
      <c r="P55" s="15">
        <f t="shared" si="0"/>
        <v>0</v>
      </c>
      <c r="Q55" s="14"/>
    </row>
    <row r="56" spans="1:17" ht="15.75">
      <c r="A56" s="166" t="s">
        <v>23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8"/>
    </row>
    <row r="57" spans="1:17" ht="60">
      <c r="A57" s="35">
        <v>1</v>
      </c>
      <c r="B57" s="31" t="s">
        <v>94</v>
      </c>
      <c r="C57" s="31" t="s">
        <v>95</v>
      </c>
      <c r="D57" s="36" t="s">
        <v>96</v>
      </c>
      <c r="E57" s="31" t="s">
        <v>97</v>
      </c>
      <c r="F57" s="37">
        <v>5</v>
      </c>
      <c r="G57" s="37"/>
      <c r="H57" s="37">
        <v>4</v>
      </c>
      <c r="I57" s="37"/>
      <c r="J57" s="37">
        <v>1</v>
      </c>
      <c r="K57" s="33"/>
      <c r="L57" s="33"/>
      <c r="M57" s="33"/>
      <c r="N57" s="33"/>
      <c r="O57" s="33"/>
      <c r="P57" s="33"/>
      <c r="Q57" s="27" t="s">
        <v>98</v>
      </c>
    </row>
    <row r="58" spans="1:17" ht="78.75">
      <c r="A58" s="16">
        <v>2</v>
      </c>
      <c r="B58" s="58" t="s">
        <v>358</v>
      </c>
      <c r="C58" s="103" t="s">
        <v>359</v>
      </c>
      <c r="D58" s="103" t="s">
        <v>360</v>
      </c>
      <c r="E58" s="58" t="s">
        <v>409</v>
      </c>
      <c r="F58" s="58">
        <v>21</v>
      </c>
      <c r="G58" s="58"/>
      <c r="H58" s="58">
        <v>13</v>
      </c>
      <c r="I58" s="58"/>
      <c r="J58" s="58">
        <v>8</v>
      </c>
      <c r="K58" s="58"/>
      <c r="L58" s="58"/>
      <c r="M58" s="58"/>
      <c r="N58" s="58"/>
      <c r="O58" s="58"/>
      <c r="P58" s="58"/>
      <c r="Q58" s="58" t="s">
        <v>361</v>
      </c>
    </row>
    <row r="59" spans="1:17" ht="15.75">
      <c r="A59" s="16"/>
      <c r="B59" s="18"/>
      <c r="C59" s="17"/>
      <c r="D59" s="17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>
      <c r="A60" s="16"/>
      <c r="B60" s="18"/>
      <c r="C60" s="17"/>
      <c r="D60" s="1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>
      <c r="A61" s="16"/>
      <c r="B61" s="18"/>
      <c r="C61" s="17"/>
      <c r="D61" s="1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>
      <c r="A62" s="16"/>
      <c r="B62" s="18"/>
      <c r="C62" s="17"/>
      <c r="D62" s="17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>
      <c r="A63" s="16"/>
      <c r="B63" s="18"/>
      <c r="C63" s="17"/>
      <c r="D63" s="17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>
      <c r="A64" s="16"/>
      <c r="B64" s="18"/>
      <c r="C64" s="17"/>
      <c r="D64" s="17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>
      <c r="A65" s="16"/>
      <c r="B65" s="18"/>
      <c r="C65" s="17"/>
      <c r="D65" s="17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>
      <c r="A66" s="16">
        <v>2</v>
      </c>
      <c r="B66" s="18"/>
      <c r="C66" s="17"/>
      <c r="D66" s="1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>
      <c r="A67" s="16" t="s">
        <v>1</v>
      </c>
      <c r="B67" s="18"/>
      <c r="C67" s="17"/>
      <c r="D67" s="17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>
      <c r="A68" s="158" t="s">
        <v>18</v>
      </c>
      <c r="B68" s="159"/>
      <c r="C68" s="159"/>
      <c r="D68" s="159"/>
      <c r="E68" s="160"/>
      <c r="F68" s="15">
        <f>SUM(F57:F67)</f>
        <v>26</v>
      </c>
      <c r="G68" s="15">
        <f t="shared" ref="G68" si="1">SUM(G57:G67)</f>
        <v>0</v>
      </c>
      <c r="H68" s="15">
        <f t="shared" ref="H68" si="2">SUM(H57:H67)</f>
        <v>17</v>
      </c>
      <c r="I68" s="15">
        <f t="shared" ref="I68" si="3">SUM(I57:I67)</f>
        <v>0</v>
      </c>
      <c r="J68" s="15">
        <f t="shared" ref="J68" si="4">SUM(J57:J67)</f>
        <v>9</v>
      </c>
      <c r="K68" s="15">
        <f t="shared" ref="K68" si="5">SUM(K57:K67)</f>
        <v>0</v>
      </c>
      <c r="L68" s="15">
        <f t="shared" ref="L68" si="6">SUM(L57:L67)</f>
        <v>0</v>
      </c>
      <c r="M68" s="15">
        <f t="shared" ref="M68" si="7">SUM(M57:M67)</f>
        <v>0</v>
      </c>
      <c r="N68" s="15">
        <f t="shared" ref="N68" si="8">SUM(N57:N67)</f>
        <v>0</v>
      </c>
      <c r="O68" s="15">
        <f t="shared" ref="O68" si="9">SUM(O57:O67)</f>
        <v>0</v>
      </c>
      <c r="P68" s="15">
        <f t="shared" ref="P68" si="10">SUM(P57:P67)</f>
        <v>0</v>
      </c>
      <c r="Q68" s="14"/>
    </row>
    <row r="69" spans="1:17" ht="15.75">
      <c r="A69" s="166" t="s">
        <v>24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8"/>
    </row>
    <row r="70" spans="1:17" ht="31.5">
      <c r="A70" s="16">
        <v>1</v>
      </c>
      <c r="B70" s="18" t="s">
        <v>30</v>
      </c>
      <c r="C70" s="21" t="s">
        <v>31</v>
      </c>
      <c r="D70" s="21" t="s">
        <v>32</v>
      </c>
      <c r="E70" s="129" t="s">
        <v>408</v>
      </c>
      <c r="F70" s="14">
        <v>23</v>
      </c>
      <c r="G70" s="14"/>
      <c r="H70" s="14">
        <v>23</v>
      </c>
      <c r="I70" s="14"/>
      <c r="J70" s="14"/>
      <c r="K70" s="14"/>
      <c r="L70" s="14"/>
      <c r="M70" s="14"/>
      <c r="N70" s="14"/>
      <c r="O70" s="14"/>
      <c r="P70" s="14"/>
      <c r="Q70" s="23" t="s">
        <v>34</v>
      </c>
    </row>
    <row r="71" spans="1:17" ht="31.5">
      <c r="A71" s="16">
        <v>2</v>
      </c>
      <c r="B71" s="22" t="s">
        <v>30</v>
      </c>
      <c r="C71" s="21" t="s">
        <v>33</v>
      </c>
      <c r="D71" s="169" t="s">
        <v>35</v>
      </c>
      <c r="E71" s="173">
        <v>45292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>
      <c r="A72" s="16">
        <v>3</v>
      </c>
      <c r="B72" s="18" t="s">
        <v>40</v>
      </c>
      <c r="C72" s="24" t="s">
        <v>41</v>
      </c>
      <c r="D72" s="24" t="s">
        <v>38</v>
      </c>
      <c r="E72" s="173">
        <v>45292</v>
      </c>
      <c r="F72" s="14" t="s">
        <v>52</v>
      </c>
      <c r="G72" s="14"/>
      <c r="H72" s="14" t="s">
        <v>52</v>
      </c>
      <c r="I72" s="14"/>
      <c r="J72" s="23"/>
      <c r="K72" s="14"/>
      <c r="L72" s="14"/>
      <c r="M72" s="14"/>
      <c r="N72" s="14"/>
      <c r="O72" s="14"/>
      <c r="P72" s="14"/>
      <c r="Q72" s="14" t="s">
        <v>42</v>
      </c>
    </row>
    <row r="73" spans="1:17" ht="47.25">
      <c r="A73" s="16">
        <v>4</v>
      </c>
      <c r="B73" s="18" t="s">
        <v>53</v>
      </c>
      <c r="C73" s="24" t="s">
        <v>54</v>
      </c>
      <c r="D73" s="24" t="s">
        <v>55</v>
      </c>
      <c r="E73" s="23" t="s">
        <v>414</v>
      </c>
      <c r="F73" s="14" t="s">
        <v>64</v>
      </c>
      <c r="G73" s="14"/>
      <c r="H73" s="14" t="s">
        <v>64</v>
      </c>
      <c r="I73" s="14"/>
      <c r="J73" s="14"/>
      <c r="K73" s="14"/>
      <c r="L73" s="14"/>
      <c r="M73" s="14"/>
      <c r="N73" s="14"/>
      <c r="O73" s="14"/>
      <c r="P73" s="14"/>
      <c r="Q73" s="14" t="s">
        <v>42</v>
      </c>
    </row>
    <row r="74" spans="1:17" ht="15.75">
      <c r="A74" s="16">
        <v>5</v>
      </c>
      <c r="B74" s="18" t="s">
        <v>60</v>
      </c>
      <c r="C74" s="24" t="s">
        <v>61</v>
      </c>
      <c r="D74" s="24" t="s">
        <v>62</v>
      </c>
      <c r="E74" s="170">
        <v>45310</v>
      </c>
      <c r="F74" s="14">
        <v>5</v>
      </c>
      <c r="G74" s="14"/>
      <c r="H74" s="14">
        <v>5</v>
      </c>
      <c r="I74" s="14"/>
      <c r="J74" s="14"/>
      <c r="K74" s="14"/>
      <c r="L74" s="14"/>
      <c r="M74" s="14"/>
      <c r="N74" s="14"/>
      <c r="O74" s="14"/>
      <c r="P74" s="14"/>
      <c r="Q74" s="14" t="s">
        <v>63</v>
      </c>
    </row>
    <row r="75" spans="1:17" ht="63">
      <c r="A75" s="16">
        <v>6</v>
      </c>
      <c r="B75" s="31" t="s">
        <v>99</v>
      </c>
      <c r="C75" s="31" t="s">
        <v>100</v>
      </c>
      <c r="D75" s="31" t="s">
        <v>101</v>
      </c>
      <c r="E75" s="38">
        <v>45321</v>
      </c>
      <c r="F75" s="32">
        <v>40</v>
      </c>
      <c r="G75" s="33"/>
      <c r="H75" s="32">
        <v>39</v>
      </c>
      <c r="I75" s="33"/>
      <c r="J75" s="33">
        <v>1</v>
      </c>
      <c r="K75" s="33">
        <v>1</v>
      </c>
      <c r="L75" s="33"/>
      <c r="M75" s="33"/>
      <c r="N75" s="33"/>
      <c r="O75" s="33"/>
      <c r="P75" s="33"/>
      <c r="Q75" s="39" t="s">
        <v>102</v>
      </c>
    </row>
    <row r="76" spans="1:17" ht="63">
      <c r="A76" s="16">
        <v>7</v>
      </c>
      <c r="B76" s="31" t="s">
        <v>99</v>
      </c>
      <c r="C76" s="31" t="s">
        <v>103</v>
      </c>
      <c r="D76" s="31" t="s">
        <v>101</v>
      </c>
      <c r="E76" s="38">
        <v>45322</v>
      </c>
      <c r="F76" s="32">
        <v>30</v>
      </c>
      <c r="G76" s="33"/>
      <c r="H76" s="32">
        <v>29</v>
      </c>
      <c r="I76" s="33"/>
      <c r="J76" s="33">
        <v>1</v>
      </c>
      <c r="K76" s="33">
        <v>1</v>
      </c>
      <c r="L76" s="33"/>
      <c r="M76" s="33"/>
      <c r="N76" s="33"/>
      <c r="O76" s="33"/>
      <c r="P76" s="33"/>
      <c r="Q76" s="27" t="s">
        <v>104</v>
      </c>
    </row>
    <row r="77" spans="1:17" ht="63">
      <c r="A77" s="16">
        <v>8</v>
      </c>
      <c r="B77" s="31" t="s">
        <v>99</v>
      </c>
      <c r="C77" s="31" t="s">
        <v>105</v>
      </c>
      <c r="D77" s="31" t="s">
        <v>101</v>
      </c>
      <c r="E77" s="38">
        <v>45324</v>
      </c>
      <c r="F77" s="32">
        <v>12</v>
      </c>
      <c r="G77" s="33"/>
      <c r="H77" s="32">
        <v>11</v>
      </c>
      <c r="I77" s="33"/>
      <c r="J77" s="33">
        <v>1</v>
      </c>
      <c r="K77" s="33">
        <v>1</v>
      </c>
      <c r="L77" s="33"/>
      <c r="M77" s="33"/>
      <c r="N77" s="33"/>
      <c r="O77" s="33"/>
      <c r="P77" s="33"/>
      <c r="Q77" s="39" t="s">
        <v>106</v>
      </c>
    </row>
    <row r="78" spans="1:17" ht="173.25">
      <c r="A78" s="16">
        <v>9</v>
      </c>
      <c r="B78" s="31" t="s">
        <v>107</v>
      </c>
      <c r="C78" s="31" t="s">
        <v>108</v>
      </c>
      <c r="D78" s="31" t="s">
        <v>109</v>
      </c>
      <c r="E78" s="38">
        <v>45329</v>
      </c>
      <c r="F78" s="32">
        <v>13</v>
      </c>
      <c r="G78" s="33"/>
      <c r="H78" s="32">
        <v>12</v>
      </c>
      <c r="I78" s="33"/>
      <c r="J78" s="33">
        <v>1</v>
      </c>
      <c r="K78" s="33">
        <v>1</v>
      </c>
      <c r="L78" s="33"/>
      <c r="M78" s="33"/>
      <c r="N78" s="33"/>
      <c r="O78" s="33"/>
      <c r="P78" s="33"/>
      <c r="Q78" s="39" t="s">
        <v>110</v>
      </c>
    </row>
    <row r="79" spans="1:17" ht="63">
      <c r="A79" s="16">
        <v>10</v>
      </c>
      <c r="B79" s="31" t="s">
        <v>107</v>
      </c>
      <c r="C79" s="31" t="s">
        <v>111</v>
      </c>
      <c r="D79" s="31" t="s">
        <v>112</v>
      </c>
      <c r="E79" s="40">
        <v>45348</v>
      </c>
      <c r="F79" s="32">
        <v>12</v>
      </c>
      <c r="G79" s="33"/>
      <c r="H79" s="32"/>
      <c r="I79" s="33"/>
      <c r="J79" s="33">
        <v>12</v>
      </c>
      <c r="K79" s="33">
        <v>5</v>
      </c>
      <c r="L79" s="33"/>
      <c r="M79" s="33"/>
      <c r="N79" s="33"/>
      <c r="O79" s="33"/>
      <c r="P79" s="33"/>
      <c r="Q79" s="39" t="s">
        <v>113</v>
      </c>
    </row>
    <row r="80" spans="1:17" ht="63">
      <c r="A80" s="16">
        <v>11</v>
      </c>
      <c r="B80" s="31" t="s">
        <v>114</v>
      </c>
      <c r="C80" s="31" t="s">
        <v>115</v>
      </c>
      <c r="D80" s="31" t="s">
        <v>116</v>
      </c>
      <c r="E80" s="40">
        <v>45370</v>
      </c>
      <c r="F80" s="32">
        <v>2</v>
      </c>
      <c r="G80" s="33"/>
      <c r="H80" s="32">
        <v>2</v>
      </c>
      <c r="I80" s="33"/>
      <c r="J80" s="33"/>
      <c r="K80" s="33"/>
      <c r="L80" s="33"/>
      <c r="M80" s="33"/>
      <c r="N80" s="33"/>
      <c r="O80" s="33"/>
      <c r="P80" s="33"/>
      <c r="Q80" s="39" t="s">
        <v>117</v>
      </c>
    </row>
    <row r="81" spans="1:17" ht="78.75">
      <c r="A81" s="16">
        <v>12</v>
      </c>
      <c r="B81" s="31" t="s">
        <v>107</v>
      </c>
      <c r="C81" s="31" t="s">
        <v>118</v>
      </c>
      <c r="D81" s="31" t="s">
        <v>119</v>
      </c>
      <c r="E81" s="40">
        <v>45316</v>
      </c>
      <c r="F81" s="32">
        <v>16</v>
      </c>
      <c r="G81" s="33"/>
      <c r="H81" s="32"/>
      <c r="I81" s="33"/>
      <c r="J81" s="33">
        <v>11</v>
      </c>
      <c r="K81" s="33">
        <v>5</v>
      </c>
      <c r="L81" s="33"/>
      <c r="M81" s="33"/>
      <c r="N81" s="33"/>
      <c r="O81" s="33"/>
      <c r="P81" s="33"/>
      <c r="Q81" s="39" t="s">
        <v>120</v>
      </c>
    </row>
    <row r="82" spans="1:17" ht="63">
      <c r="A82" s="16">
        <v>13</v>
      </c>
      <c r="B82" s="31" t="s">
        <v>121</v>
      </c>
      <c r="C82" s="31" t="s">
        <v>105</v>
      </c>
      <c r="D82" s="31" t="s">
        <v>101</v>
      </c>
      <c r="E82" s="40">
        <v>45352</v>
      </c>
      <c r="F82" s="32">
        <v>30</v>
      </c>
      <c r="G82" s="33"/>
      <c r="H82" s="32">
        <v>29</v>
      </c>
      <c r="I82" s="33"/>
      <c r="J82" s="33">
        <v>1</v>
      </c>
      <c r="K82" s="33">
        <v>1</v>
      </c>
      <c r="L82" s="33"/>
      <c r="M82" s="33"/>
      <c r="N82" s="33"/>
      <c r="O82" s="33"/>
      <c r="P82" s="33"/>
      <c r="Q82" s="39" t="s">
        <v>122</v>
      </c>
    </row>
    <row r="83" spans="1:17" ht="63">
      <c r="A83" s="16">
        <v>14</v>
      </c>
      <c r="B83" s="31" t="s">
        <v>121</v>
      </c>
      <c r="C83" s="31" t="s">
        <v>123</v>
      </c>
      <c r="D83" s="31" t="s">
        <v>101</v>
      </c>
      <c r="E83" s="40">
        <v>45387</v>
      </c>
      <c r="F83" s="32">
        <v>30</v>
      </c>
      <c r="G83" s="33"/>
      <c r="H83" s="32">
        <v>29</v>
      </c>
      <c r="I83" s="33"/>
      <c r="J83" s="33">
        <v>1</v>
      </c>
      <c r="K83" s="33">
        <v>1</v>
      </c>
      <c r="L83" s="33"/>
      <c r="M83" s="33"/>
      <c r="N83" s="33"/>
      <c r="O83" s="33"/>
      <c r="P83" s="33"/>
      <c r="Q83" s="39" t="s">
        <v>124</v>
      </c>
    </row>
    <row r="84" spans="1:17" ht="63">
      <c r="A84" s="16">
        <v>15</v>
      </c>
      <c r="B84" s="31" t="s">
        <v>121</v>
      </c>
      <c r="C84" s="31" t="s">
        <v>125</v>
      </c>
      <c r="D84" s="31" t="s">
        <v>101</v>
      </c>
      <c r="E84" s="40" t="s">
        <v>126</v>
      </c>
      <c r="F84" s="32">
        <v>30</v>
      </c>
      <c r="G84" s="33"/>
      <c r="H84" s="32">
        <v>29</v>
      </c>
      <c r="I84" s="33"/>
      <c r="J84" s="33">
        <v>1</v>
      </c>
      <c r="K84" s="33">
        <v>1</v>
      </c>
      <c r="L84" s="33"/>
      <c r="M84" s="33"/>
      <c r="N84" s="33"/>
      <c r="O84" s="33"/>
      <c r="P84" s="33"/>
      <c r="Q84" s="27" t="s">
        <v>127</v>
      </c>
    </row>
    <row r="85" spans="1:17" ht="47.25">
      <c r="A85" s="16">
        <v>16</v>
      </c>
      <c r="B85" s="18" t="s">
        <v>131</v>
      </c>
      <c r="C85" s="17" t="s">
        <v>132</v>
      </c>
      <c r="D85" s="24" t="s">
        <v>133</v>
      </c>
      <c r="E85" s="43">
        <v>45310</v>
      </c>
      <c r="F85" s="14">
        <v>5</v>
      </c>
      <c r="G85" s="14"/>
      <c r="H85" s="14">
        <v>5</v>
      </c>
      <c r="I85" s="14"/>
      <c r="J85" s="14"/>
      <c r="K85" s="14"/>
      <c r="L85" s="14"/>
      <c r="M85" s="14"/>
      <c r="N85" s="14"/>
      <c r="O85" s="14"/>
      <c r="P85" s="14"/>
      <c r="Q85" s="27" t="s">
        <v>134</v>
      </c>
    </row>
    <row r="86" spans="1:17" ht="47.25">
      <c r="A86" s="16">
        <v>17</v>
      </c>
      <c r="B86" s="18" t="s">
        <v>135</v>
      </c>
      <c r="C86" s="24" t="s">
        <v>136</v>
      </c>
      <c r="D86" s="24" t="s">
        <v>137</v>
      </c>
      <c r="E86" s="43">
        <v>45313</v>
      </c>
      <c r="F86" s="14">
        <v>3</v>
      </c>
      <c r="G86" s="14"/>
      <c r="H86" s="14">
        <v>3</v>
      </c>
      <c r="I86" s="14"/>
      <c r="J86" s="14"/>
      <c r="K86" s="14"/>
      <c r="L86" s="14"/>
      <c r="M86" s="14"/>
      <c r="N86" s="14"/>
      <c r="O86" s="14"/>
      <c r="P86" s="14"/>
      <c r="Q86" s="27" t="s">
        <v>138</v>
      </c>
    </row>
    <row r="87" spans="1:17" ht="47.25">
      <c r="A87" s="16">
        <v>18</v>
      </c>
      <c r="B87" s="18" t="s">
        <v>139</v>
      </c>
      <c r="C87" s="24" t="s">
        <v>140</v>
      </c>
      <c r="D87" s="24" t="s">
        <v>141</v>
      </c>
      <c r="E87" s="43">
        <v>45316</v>
      </c>
      <c r="F87" s="14">
        <v>14</v>
      </c>
      <c r="G87" s="14"/>
      <c r="H87" s="14">
        <v>14</v>
      </c>
      <c r="I87" s="14"/>
      <c r="J87" s="14"/>
      <c r="K87" s="14"/>
      <c r="L87" s="14"/>
      <c r="M87" s="14"/>
      <c r="N87" s="14"/>
      <c r="O87" s="14"/>
      <c r="P87" s="14"/>
      <c r="Q87" s="44" t="s">
        <v>142</v>
      </c>
    </row>
    <row r="88" spans="1:17" ht="47.25">
      <c r="A88" s="16">
        <v>19</v>
      </c>
      <c r="B88" s="18" t="s">
        <v>139</v>
      </c>
      <c r="C88" s="24" t="s">
        <v>143</v>
      </c>
      <c r="D88" s="24" t="s">
        <v>144</v>
      </c>
      <c r="E88" s="43">
        <v>45317</v>
      </c>
      <c r="F88" s="14">
        <v>14</v>
      </c>
      <c r="G88" s="14"/>
      <c r="H88" s="14">
        <v>14</v>
      </c>
      <c r="I88" s="14"/>
      <c r="J88" s="14"/>
      <c r="K88" s="14"/>
      <c r="L88" s="14"/>
      <c r="M88" s="14"/>
      <c r="N88" s="14"/>
      <c r="O88" s="14"/>
      <c r="P88" s="14"/>
      <c r="Q88" s="45" t="s">
        <v>145</v>
      </c>
    </row>
    <row r="89" spans="1:17" ht="47.25">
      <c r="A89" s="16">
        <v>20</v>
      </c>
      <c r="B89" s="18" t="s">
        <v>139</v>
      </c>
      <c r="C89" s="24" t="s">
        <v>146</v>
      </c>
      <c r="D89" s="24" t="s">
        <v>147</v>
      </c>
      <c r="E89" s="43">
        <v>45320</v>
      </c>
      <c r="F89" s="14">
        <v>6</v>
      </c>
      <c r="G89" s="14"/>
      <c r="H89" s="14">
        <v>6</v>
      </c>
      <c r="I89" s="14"/>
      <c r="J89" s="14"/>
      <c r="K89" s="14"/>
      <c r="L89" s="14"/>
      <c r="M89" s="14"/>
      <c r="N89" s="14"/>
      <c r="O89" s="14"/>
      <c r="P89" s="14"/>
      <c r="Q89" s="45" t="s">
        <v>148</v>
      </c>
    </row>
    <row r="90" spans="1:17" ht="47.25">
      <c r="A90" s="16">
        <v>21</v>
      </c>
      <c r="B90" s="18" t="s">
        <v>149</v>
      </c>
      <c r="C90" s="24" t="s">
        <v>150</v>
      </c>
      <c r="D90" s="24" t="s">
        <v>151</v>
      </c>
      <c r="E90" s="43">
        <v>45330</v>
      </c>
      <c r="F90" s="14">
        <v>3</v>
      </c>
      <c r="G90" s="14">
        <v>3</v>
      </c>
      <c r="H90" s="14"/>
      <c r="I90" s="14"/>
      <c r="J90" s="14"/>
      <c r="K90" s="14"/>
      <c r="L90" s="14"/>
      <c r="M90" s="14"/>
      <c r="N90" s="14"/>
      <c r="O90" s="14"/>
      <c r="P90" s="14"/>
      <c r="Q90" s="27" t="s">
        <v>152</v>
      </c>
    </row>
    <row r="91" spans="1:17" ht="47.25">
      <c r="A91" s="16">
        <v>22</v>
      </c>
      <c r="B91" s="18" t="s">
        <v>139</v>
      </c>
      <c r="C91" s="24" t="s">
        <v>153</v>
      </c>
      <c r="D91" s="24" t="s">
        <v>147</v>
      </c>
      <c r="E91" s="43">
        <v>45328</v>
      </c>
      <c r="F91" s="14">
        <v>13</v>
      </c>
      <c r="G91" s="14"/>
      <c r="H91" s="14">
        <v>13</v>
      </c>
      <c r="I91" s="14"/>
      <c r="J91" s="14"/>
      <c r="K91" s="14"/>
      <c r="L91" s="14"/>
      <c r="M91" s="14"/>
      <c r="N91" s="14"/>
      <c r="O91" s="14"/>
      <c r="P91" s="14"/>
      <c r="Q91" s="45" t="s">
        <v>154</v>
      </c>
    </row>
    <row r="92" spans="1:17" ht="47.25">
      <c r="A92" s="16">
        <v>23</v>
      </c>
      <c r="B92" s="18" t="s">
        <v>139</v>
      </c>
      <c r="C92" s="24" t="s">
        <v>155</v>
      </c>
      <c r="D92" s="24" t="s">
        <v>141</v>
      </c>
      <c r="E92" s="43">
        <v>45349</v>
      </c>
      <c r="F92" s="14">
        <v>17</v>
      </c>
      <c r="G92" s="14"/>
      <c r="H92" s="14">
        <v>17</v>
      </c>
      <c r="I92" s="14"/>
      <c r="J92" s="14"/>
      <c r="K92" s="14"/>
      <c r="L92" s="14"/>
      <c r="M92" s="14"/>
      <c r="N92" s="14"/>
      <c r="O92" s="14"/>
      <c r="P92" s="14"/>
      <c r="Q92" s="45" t="s">
        <v>156</v>
      </c>
    </row>
    <row r="93" spans="1:17" ht="47.25">
      <c r="A93" s="16">
        <v>24</v>
      </c>
      <c r="B93" s="18" t="s">
        <v>139</v>
      </c>
      <c r="C93" s="24" t="s">
        <v>153</v>
      </c>
      <c r="D93" s="24" t="s">
        <v>157</v>
      </c>
      <c r="E93" s="43">
        <v>45366</v>
      </c>
      <c r="F93" s="14">
        <v>10</v>
      </c>
      <c r="G93" s="14"/>
      <c r="H93" s="14">
        <v>10</v>
      </c>
      <c r="I93" s="14"/>
      <c r="J93" s="14"/>
      <c r="K93" s="14"/>
      <c r="L93" s="14"/>
      <c r="M93" s="14"/>
      <c r="N93" s="14"/>
      <c r="O93" s="14"/>
      <c r="P93" s="14"/>
      <c r="Q93" s="46" t="s">
        <v>158</v>
      </c>
    </row>
    <row r="94" spans="1:17" ht="63">
      <c r="A94" s="16">
        <v>25</v>
      </c>
      <c r="B94" s="18" t="s">
        <v>139</v>
      </c>
      <c r="C94" s="24" t="s">
        <v>159</v>
      </c>
      <c r="D94" s="24" t="s">
        <v>147</v>
      </c>
      <c r="E94" s="43">
        <v>45369</v>
      </c>
      <c r="F94" s="14">
        <v>15</v>
      </c>
      <c r="G94" s="14"/>
      <c r="H94" s="14">
        <v>15</v>
      </c>
      <c r="I94" s="14"/>
      <c r="J94" s="14"/>
      <c r="K94" s="14"/>
      <c r="L94" s="14"/>
      <c r="M94" s="14"/>
      <c r="N94" s="14"/>
      <c r="O94" s="14"/>
      <c r="P94" s="14"/>
      <c r="Q94" s="46" t="s">
        <v>160</v>
      </c>
    </row>
    <row r="95" spans="1:17" ht="150">
      <c r="A95" s="16">
        <v>26</v>
      </c>
      <c r="B95" s="25" t="s">
        <v>161</v>
      </c>
      <c r="C95" s="25" t="s">
        <v>162</v>
      </c>
      <c r="D95" s="24" t="s">
        <v>147</v>
      </c>
      <c r="E95" s="47">
        <v>45352</v>
      </c>
      <c r="F95" s="48">
        <v>5</v>
      </c>
      <c r="H95" s="48">
        <v>5</v>
      </c>
      <c r="I95" s="14"/>
      <c r="J95" s="14"/>
      <c r="K95" s="14"/>
      <c r="L95" s="14"/>
      <c r="M95" s="14"/>
      <c r="N95" s="14"/>
      <c r="O95" s="14"/>
      <c r="P95" s="14"/>
      <c r="Q95" s="49" t="s">
        <v>163</v>
      </c>
    </row>
    <row r="96" spans="1:17" ht="47.25">
      <c r="A96" s="16">
        <v>27</v>
      </c>
      <c r="B96" s="18" t="s">
        <v>139</v>
      </c>
      <c r="C96" s="24" t="s">
        <v>164</v>
      </c>
      <c r="D96" s="24" t="s">
        <v>141</v>
      </c>
      <c r="E96" s="43">
        <v>45399</v>
      </c>
      <c r="F96" s="50">
        <v>21</v>
      </c>
      <c r="H96" s="51">
        <v>21</v>
      </c>
      <c r="I96" s="14"/>
      <c r="J96" s="14"/>
      <c r="K96" s="14"/>
      <c r="L96" s="14"/>
      <c r="M96" s="14"/>
      <c r="N96" s="14"/>
      <c r="O96" s="14"/>
      <c r="P96" s="14"/>
      <c r="Q96" s="52" t="s">
        <v>165</v>
      </c>
    </row>
    <row r="97" spans="1:17" ht="47.25">
      <c r="A97" s="16">
        <v>28</v>
      </c>
      <c r="B97" s="18" t="s">
        <v>139</v>
      </c>
      <c r="C97" s="24" t="s">
        <v>166</v>
      </c>
      <c r="D97" s="24" t="s">
        <v>141</v>
      </c>
      <c r="E97" s="43">
        <v>45401</v>
      </c>
      <c r="F97" s="50">
        <v>14</v>
      </c>
      <c r="H97" s="51">
        <v>14</v>
      </c>
      <c r="I97" s="14"/>
      <c r="J97" s="14"/>
      <c r="K97" s="14"/>
      <c r="L97" s="14"/>
      <c r="M97" s="14"/>
      <c r="N97" s="14"/>
      <c r="O97" s="14"/>
      <c r="P97" s="14"/>
      <c r="Q97" s="52" t="s">
        <v>167</v>
      </c>
    </row>
    <row r="98" spans="1:17" ht="47.25">
      <c r="A98" s="16">
        <v>29</v>
      </c>
      <c r="B98" s="25" t="s">
        <v>168</v>
      </c>
      <c r="C98" s="24" t="s">
        <v>169</v>
      </c>
      <c r="D98" s="24" t="s">
        <v>170</v>
      </c>
      <c r="E98" s="43">
        <v>45401</v>
      </c>
      <c r="F98" s="14">
        <v>2</v>
      </c>
      <c r="G98" s="14"/>
      <c r="H98" s="14">
        <v>2</v>
      </c>
      <c r="I98" s="14"/>
      <c r="J98" s="14"/>
      <c r="K98" s="14"/>
      <c r="L98" s="14"/>
      <c r="M98" s="14"/>
      <c r="N98" s="14"/>
      <c r="O98" s="14"/>
      <c r="P98" s="14"/>
      <c r="Q98" s="27" t="s">
        <v>171</v>
      </c>
    </row>
    <row r="99" spans="1:17" ht="78.75">
      <c r="A99" s="16">
        <v>30</v>
      </c>
      <c r="B99" s="18" t="s">
        <v>180</v>
      </c>
      <c r="C99" s="58" t="s">
        <v>179</v>
      </c>
      <c r="D99" s="55" t="s">
        <v>173</v>
      </c>
      <c r="E99" s="59">
        <v>45328</v>
      </c>
      <c r="F99" s="14">
        <v>30</v>
      </c>
      <c r="G99" s="14"/>
      <c r="H99" s="14">
        <v>30</v>
      </c>
      <c r="I99" s="14"/>
      <c r="J99" s="14"/>
      <c r="K99" s="14"/>
      <c r="L99" s="14"/>
      <c r="M99" s="14"/>
      <c r="N99" s="14"/>
      <c r="O99" s="14"/>
      <c r="P99" s="14"/>
      <c r="Q99" s="55" t="s">
        <v>182</v>
      </c>
    </row>
    <row r="100" spans="1:17" ht="63">
      <c r="A100" s="16">
        <v>31</v>
      </c>
      <c r="B100" s="18" t="s">
        <v>180</v>
      </c>
      <c r="C100" s="58" t="s">
        <v>181</v>
      </c>
      <c r="D100" s="55" t="s">
        <v>173</v>
      </c>
      <c r="E100" s="59">
        <v>45348</v>
      </c>
      <c r="F100" s="14">
        <v>30</v>
      </c>
      <c r="G100" s="14"/>
      <c r="H100" s="14">
        <v>30</v>
      </c>
      <c r="I100" s="14"/>
      <c r="J100" s="14"/>
      <c r="K100" s="14"/>
      <c r="L100" s="14"/>
      <c r="M100" s="14"/>
      <c r="N100" s="14"/>
      <c r="O100" s="14"/>
      <c r="P100" s="14"/>
      <c r="Q100" s="61" t="s">
        <v>183</v>
      </c>
    </row>
    <row r="101" spans="1:17" ht="75">
      <c r="A101" s="16">
        <v>32</v>
      </c>
      <c r="B101" s="18" t="s">
        <v>187</v>
      </c>
      <c r="C101" s="54" t="s">
        <v>188</v>
      </c>
      <c r="D101" s="17" t="s">
        <v>189</v>
      </c>
      <c r="E101" s="128">
        <v>45323</v>
      </c>
      <c r="F101" s="14">
        <v>250</v>
      </c>
      <c r="G101" s="14">
        <v>0</v>
      </c>
      <c r="H101" s="14">
        <v>250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68" t="s">
        <v>190</v>
      </c>
    </row>
    <row r="102" spans="1:17" ht="110.25">
      <c r="A102" s="16">
        <v>33</v>
      </c>
      <c r="B102" s="18" t="s">
        <v>191</v>
      </c>
      <c r="C102" s="54" t="s">
        <v>192</v>
      </c>
      <c r="D102" s="17" t="s">
        <v>189</v>
      </c>
      <c r="E102" s="181" t="s">
        <v>193</v>
      </c>
      <c r="F102" s="14">
        <v>85</v>
      </c>
      <c r="G102" s="14">
        <v>0</v>
      </c>
      <c r="H102" s="14">
        <v>85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23" t="s">
        <v>194</v>
      </c>
    </row>
    <row r="103" spans="1:17" ht="75">
      <c r="A103" s="16">
        <v>34</v>
      </c>
      <c r="B103" s="18" t="s">
        <v>187</v>
      </c>
      <c r="C103" s="76" t="s">
        <v>195</v>
      </c>
      <c r="D103" s="17" t="s">
        <v>189</v>
      </c>
      <c r="E103" s="176">
        <v>45323</v>
      </c>
      <c r="F103" s="14">
        <v>99</v>
      </c>
      <c r="G103" s="14">
        <v>0</v>
      </c>
      <c r="H103" s="14">
        <v>99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68" t="s">
        <v>196</v>
      </c>
    </row>
    <row r="104" spans="1:17" ht="47.25">
      <c r="A104" s="16">
        <v>35</v>
      </c>
      <c r="B104" s="46" t="s">
        <v>197</v>
      </c>
      <c r="C104" s="77" t="s">
        <v>198</v>
      </c>
      <c r="D104" s="17" t="s">
        <v>189</v>
      </c>
      <c r="E104" s="180">
        <v>45383</v>
      </c>
      <c r="F104" s="48">
        <v>170</v>
      </c>
      <c r="G104" s="48">
        <v>0</v>
      </c>
      <c r="H104" s="48">
        <v>162</v>
      </c>
      <c r="I104" s="48">
        <v>0</v>
      </c>
      <c r="J104" s="48">
        <v>8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68" t="s">
        <v>199</v>
      </c>
    </row>
    <row r="105" spans="1:17" ht="31.5">
      <c r="A105" s="16">
        <v>36</v>
      </c>
      <c r="B105" s="46" t="s">
        <v>200</v>
      </c>
      <c r="C105" s="78" t="s">
        <v>201</v>
      </c>
      <c r="D105" s="17" t="s">
        <v>189</v>
      </c>
      <c r="E105" s="180">
        <v>45383</v>
      </c>
      <c r="F105" s="48">
        <v>40</v>
      </c>
      <c r="G105" s="48">
        <v>0</v>
      </c>
      <c r="H105" s="48">
        <v>40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68" t="s">
        <v>202</v>
      </c>
    </row>
    <row r="106" spans="1:17" ht="45">
      <c r="A106" s="16">
        <v>37</v>
      </c>
      <c r="B106" s="18" t="s">
        <v>180</v>
      </c>
      <c r="C106" s="84" t="s">
        <v>203</v>
      </c>
      <c r="D106" s="81" t="s">
        <v>210</v>
      </c>
      <c r="E106" s="82">
        <v>45343</v>
      </c>
      <c r="F106" s="14">
        <v>15</v>
      </c>
      <c r="G106" s="14"/>
      <c r="H106" s="14">
        <v>15</v>
      </c>
      <c r="I106" s="14"/>
      <c r="J106" s="14"/>
      <c r="K106" s="14"/>
      <c r="L106" s="14"/>
      <c r="M106" s="14"/>
      <c r="N106" s="14"/>
      <c r="O106" s="14"/>
      <c r="P106" s="14"/>
      <c r="Q106" s="57" t="s">
        <v>212</v>
      </c>
    </row>
    <row r="107" spans="1:17" ht="45">
      <c r="A107" s="16">
        <v>38</v>
      </c>
      <c r="B107" s="18" t="s">
        <v>180</v>
      </c>
      <c r="C107" s="84" t="s">
        <v>204</v>
      </c>
      <c r="D107" s="81" t="s">
        <v>210</v>
      </c>
      <c r="E107" s="82">
        <v>45341</v>
      </c>
      <c r="F107" s="14">
        <v>8</v>
      </c>
      <c r="G107" s="14"/>
      <c r="H107" s="14">
        <v>8</v>
      </c>
      <c r="I107" s="14"/>
      <c r="J107" s="14"/>
      <c r="K107" s="14"/>
      <c r="L107" s="14"/>
      <c r="M107" s="14"/>
      <c r="N107" s="14"/>
      <c r="O107" s="14"/>
      <c r="P107" s="14"/>
      <c r="Q107" s="57" t="s">
        <v>213</v>
      </c>
    </row>
    <row r="108" spans="1:17" ht="45">
      <c r="A108" s="16">
        <v>39</v>
      </c>
      <c r="B108" s="18" t="s">
        <v>180</v>
      </c>
      <c r="C108" s="84" t="s">
        <v>205</v>
      </c>
      <c r="D108" s="81" t="s">
        <v>210</v>
      </c>
      <c r="E108" s="82">
        <v>45329</v>
      </c>
      <c r="F108" s="14">
        <v>6</v>
      </c>
      <c r="G108" s="14"/>
      <c r="H108" s="14">
        <v>6</v>
      </c>
      <c r="I108" s="14"/>
      <c r="J108" s="14"/>
      <c r="K108" s="14"/>
      <c r="L108" s="14"/>
      <c r="M108" s="14"/>
      <c r="N108" s="14"/>
      <c r="O108" s="14"/>
      <c r="P108" s="14"/>
      <c r="Q108" s="57" t="s">
        <v>214</v>
      </c>
    </row>
    <row r="109" spans="1:17" ht="45">
      <c r="A109" s="16">
        <v>40</v>
      </c>
      <c r="B109" s="18" t="s">
        <v>180</v>
      </c>
      <c r="C109" s="84" t="s">
        <v>206</v>
      </c>
      <c r="D109" s="81" t="s">
        <v>210</v>
      </c>
      <c r="E109" s="82">
        <v>45330</v>
      </c>
      <c r="F109" s="14">
        <v>10</v>
      </c>
      <c r="G109" s="14"/>
      <c r="H109" s="14">
        <v>10</v>
      </c>
      <c r="I109" s="14"/>
      <c r="J109" s="14"/>
      <c r="K109" s="14"/>
      <c r="L109" s="14"/>
      <c r="M109" s="14"/>
      <c r="N109" s="14"/>
      <c r="O109" s="14"/>
      <c r="P109" s="14"/>
      <c r="Q109" s="57" t="s">
        <v>215</v>
      </c>
    </row>
    <row r="110" spans="1:17" ht="45">
      <c r="A110" s="16">
        <v>41</v>
      </c>
      <c r="B110" s="18" t="s">
        <v>180</v>
      </c>
      <c r="C110" s="84" t="s">
        <v>207</v>
      </c>
      <c r="D110" s="81" t="s">
        <v>210</v>
      </c>
      <c r="E110" s="82">
        <v>45334</v>
      </c>
      <c r="F110" s="14">
        <v>2</v>
      </c>
      <c r="G110" s="14"/>
      <c r="H110" s="14">
        <v>2</v>
      </c>
      <c r="I110" s="14"/>
      <c r="J110" s="14"/>
      <c r="K110" s="14"/>
      <c r="L110" s="14"/>
      <c r="M110" s="14"/>
      <c r="N110" s="14"/>
      <c r="O110" s="14"/>
      <c r="P110" s="14"/>
      <c r="Q110" s="57" t="s">
        <v>216</v>
      </c>
    </row>
    <row r="111" spans="1:17" ht="75">
      <c r="A111" s="16">
        <v>42</v>
      </c>
      <c r="B111" s="18" t="s">
        <v>180</v>
      </c>
      <c r="C111" s="84" t="s">
        <v>208</v>
      </c>
      <c r="D111" s="81" t="s">
        <v>210</v>
      </c>
      <c r="E111" s="83" t="s">
        <v>211</v>
      </c>
      <c r="F111" s="14">
        <v>9</v>
      </c>
      <c r="G111" s="14"/>
      <c r="H111" s="14">
        <v>9</v>
      </c>
      <c r="I111" s="14"/>
      <c r="J111" s="14"/>
      <c r="K111" s="14"/>
      <c r="L111" s="14"/>
      <c r="M111" s="14"/>
      <c r="N111" s="14"/>
      <c r="O111" s="14"/>
      <c r="P111" s="14"/>
      <c r="Q111" s="57" t="s">
        <v>217</v>
      </c>
    </row>
    <row r="112" spans="1:17" ht="45">
      <c r="A112" s="16">
        <v>43</v>
      </c>
      <c r="B112" s="18" t="s">
        <v>180</v>
      </c>
      <c r="C112" s="84" t="s">
        <v>209</v>
      </c>
      <c r="D112" s="81" t="s">
        <v>210</v>
      </c>
      <c r="E112" s="82">
        <v>45343</v>
      </c>
      <c r="F112" s="14">
        <v>12</v>
      </c>
      <c r="G112" s="14"/>
      <c r="H112" s="14">
        <v>12</v>
      </c>
      <c r="I112" s="14"/>
      <c r="J112" s="14"/>
      <c r="K112" s="14"/>
      <c r="L112" s="14"/>
      <c r="M112" s="14"/>
      <c r="N112" s="14"/>
      <c r="O112" s="14"/>
      <c r="P112" s="14"/>
      <c r="Q112" s="57" t="s">
        <v>218</v>
      </c>
    </row>
    <row r="113" spans="1:17" ht="30">
      <c r="A113" s="16">
        <v>44</v>
      </c>
      <c r="B113" s="18" t="s">
        <v>180</v>
      </c>
      <c r="C113" s="85" t="s">
        <v>37</v>
      </c>
      <c r="D113" s="81" t="s">
        <v>210</v>
      </c>
      <c r="E113" s="82">
        <v>45330</v>
      </c>
      <c r="F113" s="85">
        <v>74</v>
      </c>
      <c r="G113" s="14"/>
      <c r="H113" s="85">
        <v>74</v>
      </c>
      <c r="I113" s="14"/>
      <c r="J113" s="14"/>
      <c r="K113" s="14"/>
      <c r="L113" s="14"/>
      <c r="M113" s="14"/>
      <c r="N113" s="14"/>
      <c r="O113" s="14"/>
      <c r="P113" s="14"/>
      <c r="Q113" s="86" t="s">
        <v>218</v>
      </c>
    </row>
    <row r="114" spans="1:17" ht="75">
      <c r="A114" s="16">
        <v>45</v>
      </c>
      <c r="B114" s="92" t="s">
        <v>268</v>
      </c>
      <c r="C114" s="93" t="s">
        <v>269</v>
      </c>
      <c r="D114" s="14" t="s">
        <v>270</v>
      </c>
      <c r="E114" s="94">
        <v>45316</v>
      </c>
      <c r="F114" s="14">
        <v>20</v>
      </c>
      <c r="G114" s="14"/>
      <c r="H114" s="14">
        <v>20</v>
      </c>
      <c r="I114" s="14"/>
      <c r="J114" s="14"/>
      <c r="K114" s="14"/>
      <c r="L114" s="14"/>
      <c r="M114" s="14"/>
      <c r="N114" s="14"/>
      <c r="O114" s="14"/>
      <c r="P114" s="14"/>
      <c r="Q114" s="27" t="s">
        <v>271</v>
      </c>
    </row>
    <row r="115" spans="1:17" ht="75">
      <c r="A115" s="16">
        <v>46</v>
      </c>
      <c r="B115" s="92" t="s">
        <v>268</v>
      </c>
      <c r="C115" s="93" t="s">
        <v>272</v>
      </c>
      <c r="D115" s="14" t="s">
        <v>270</v>
      </c>
      <c r="E115" s="94">
        <v>45321</v>
      </c>
      <c r="F115" s="14">
        <v>24</v>
      </c>
      <c r="G115" s="14"/>
      <c r="H115" s="14">
        <v>24</v>
      </c>
      <c r="I115" s="14"/>
      <c r="J115" s="14"/>
      <c r="K115" s="14"/>
      <c r="L115" s="14"/>
      <c r="M115" s="14"/>
      <c r="N115" s="14"/>
      <c r="O115" s="14"/>
      <c r="P115" s="14"/>
      <c r="Q115" s="27" t="s">
        <v>273</v>
      </c>
    </row>
    <row r="116" spans="1:17" ht="150">
      <c r="A116" s="16">
        <v>47</v>
      </c>
      <c r="B116" s="95" t="s">
        <v>274</v>
      </c>
      <c r="C116" s="93" t="s">
        <v>136</v>
      </c>
      <c r="D116" s="23" t="s">
        <v>275</v>
      </c>
      <c r="E116" s="96" t="s">
        <v>276</v>
      </c>
      <c r="F116" s="14">
        <v>9</v>
      </c>
      <c r="G116" s="14"/>
      <c r="H116" s="14">
        <v>9</v>
      </c>
      <c r="I116" s="14"/>
      <c r="J116" s="14"/>
      <c r="K116" s="14"/>
      <c r="L116" s="14"/>
      <c r="M116" s="14"/>
      <c r="N116" s="14"/>
      <c r="O116" s="14"/>
      <c r="P116" s="14"/>
      <c r="Q116" s="27" t="s">
        <v>277</v>
      </c>
    </row>
    <row r="117" spans="1:17" ht="45">
      <c r="A117" s="16">
        <v>48</v>
      </c>
      <c r="B117" s="92" t="s">
        <v>268</v>
      </c>
      <c r="C117" s="95" t="s">
        <v>278</v>
      </c>
      <c r="D117" s="14" t="s">
        <v>270</v>
      </c>
      <c r="E117" s="97">
        <v>45337</v>
      </c>
      <c r="F117" s="14">
        <v>26</v>
      </c>
      <c r="G117" s="14"/>
      <c r="H117" s="14">
        <v>26</v>
      </c>
      <c r="I117" s="14"/>
      <c r="J117" s="14"/>
      <c r="K117" s="14"/>
      <c r="L117" s="14"/>
      <c r="M117" s="14"/>
      <c r="N117" s="14"/>
      <c r="O117" s="14"/>
      <c r="P117" s="14"/>
      <c r="Q117" s="27" t="s">
        <v>279</v>
      </c>
    </row>
    <row r="118" spans="1:17" ht="45">
      <c r="A118" s="16">
        <v>49</v>
      </c>
      <c r="B118" s="92" t="s">
        <v>268</v>
      </c>
      <c r="C118" s="95" t="s">
        <v>280</v>
      </c>
      <c r="D118" s="14" t="s">
        <v>270</v>
      </c>
      <c r="E118" s="97">
        <v>45342</v>
      </c>
      <c r="F118" s="14">
        <v>14</v>
      </c>
      <c r="G118" s="14"/>
      <c r="H118" s="14">
        <v>14</v>
      </c>
      <c r="I118" s="14"/>
      <c r="J118" s="14"/>
      <c r="K118" s="14"/>
      <c r="L118" s="14"/>
      <c r="M118" s="14"/>
      <c r="N118" s="14"/>
      <c r="O118" s="14"/>
      <c r="P118" s="14"/>
      <c r="Q118" s="27" t="s">
        <v>281</v>
      </c>
    </row>
    <row r="119" spans="1:17" ht="45">
      <c r="A119" s="16">
        <v>50</v>
      </c>
      <c r="B119" s="92" t="s">
        <v>268</v>
      </c>
      <c r="C119" s="95" t="s">
        <v>282</v>
      </c>
      <c r="D119" s="14" t="s">
        <v>270</v>
      </c>
      <c r="E119" s="97">
        <v>45356</v>
      </c>
      <c r="F119" s="14">
        <v>20</v>
      </c>
      <c r="G119" s="14"/>
      <c r="H119" s="14">
        <v>20</v>
      </c>
      <c r="I119" s="14"/>
      <c r="J119" s="14"/>
      <c r="K119" s="14"/>
      <c r="L119" s="14"/>
      <c r="M119" s="14"/>
      <c r="N119" s="14"/>
      <c r="O119" s="14"/>
      <c r="P119" s="14"/>
      <c r="Q119" s="27" t="s">
        <v>283</v>
      </c>
    </row>
    <row r="120" spans="1:17" ht="45">
      <c r="A120" s="16">
        <v>51</v>
      </c>
      <c r="B120" s="92" t="s">
        <v>268</v>
      </c>
      <c r="C120" s="95" t="s">
        <v>284</v>
      </c>
      <c r="D120" s="14" t="s">
        <v>270</v>
      </c>
      <c r="E120" s="97">
        <v>45397</v>
      </c>
      <c r="F120" s="14">
        <v>14</v>
      </c>
      <c r="G120" s="14"/>
      <c r="H120" s="14">
        <v>14</v>
      </c>
      <c r="I120" s="14"/>
      <c r="J120" s="14"/>
      <c r="K120" s="14"/>
      <c r="L120" s="14"/>
      <c r="M120" s="14"/>
      <c r="N120" s="14"/>
      <c r="O120" s="14"/>
      <c r="P120" s="14"/>
      <c r="Q120" s="27" t="s">
        <v>285</v>
      </c>
    </row>
    <row r="121" spans="1:17" ht="75">
      <c r="A121" s="16">
        <v>52</v>
      </c>
      <c r="B121" s="98" t="s">
        <v>286</v>
      </c>
      <c r="C121" s="98" t="s">
        <v>287</v>
      </c>
      <c r="D121" s="69" t="s">
        <v>288</v>
      </c>
      <c r="E121" s="179">
        <v>45352</v>
      </c>
      <c r="F121" s="69">
        <v>9</v>
      </c>
      <c r="G121" s="14"/>
      <c r="H121" s="14">
        <v>9</v>
      </c>
      <c r="I121" s="14"/>
      <c r="J121" s="14"/>
      <c r="K121" s="14"/>
      <c r="L121" s="14"/>
      <c r="M121" s="14"/>
      <c r="N121" s="14"/>
      <c r="O121" s="14"/>
      <c r="P121" s="14"/>
      <c r="Q121" s="27" t="s">
        <v>289</v>
      </c>
    </row>
    <row r="122" spans="1:17" ht="45">
      <c r="A122" s="16">
        <v>53</v>
      </c>
      <c r="B122" s="100" t="s">
        <v>180</v>
      </c>
      <c r="C122" s="99" t="s">
        <v>290</v>
      </c>
      <c r="D122" s="101" t="s">
        <v>295</v>
      </c>
      <c r="E122" s="94">
        <v>45329</v>
      </c>
      <c r="F122" s="99">
        <v>8</v>
      </c>
      <c r="G122" s="17"/>
      <c r="H122" s="99">
        <v>8</v>
      </c>
      <c r="I122" s="14"/>
      <c r="J122" s="14"/>
      <c r="K122" s="14"/>
      <c r="L122" s="14"/>
      <c r="M122" s="14"/>
      <c r="N122" s="14"/>
      <c r="O122" s="14"/>
      <c r="P122" s="14"/>
      <c r="Q122" s="57" t="s">
        <v>296</v>
      </c>
    </row>
    <row r="123" spans="1:17" ht="45">
      <c r="A123" s="16">
        <v>54</v>
      </c>
      <c r="B123" s="100" t="s">
        <v>180</v>
      </c>
      <c r="C123" s="99" t="s">
        <v>290</v>
      </c>
      <c r="D123" s="101" t="s">
        <v>295</v>
      </c>
      <c r="E123" s="94">
        <v>45328</v>
      </c>
      <c r="F123" s="99">
        <v>15</v>
      </c>
      <c r="G123" s="17"/>
      <c r="H123" s="99">
        <v>15</v>
      </c>
      <c r="I123" s="14"/>
      <c r="J123" s="14"/>
      <c r="K123" s="14"/>
      <c r="L123" s="14"/>
      <c r="M123" s="14"/>
      <c r="N123" s="14"/>
      <c r="O123" s="14"/>
      <c r="P123" s="14"/>
      <c r="Q123" s="57" t="s">
        <v>297</v>
      </c>
    </row>
    <row r="124" spans="1:17" ht="45">
      <c r="A124" s="16">
        <v>55</v>
      </c>
      <c r="B124" s="100" t="s">
        <v>180</v>
      </c>
      <c r="C124" s="99" t="s">
        <v>290</v>
      </c>
      <c r="D124" s="101" t="s">
        <v>295</v>
      </c>
      <c r="E124" s="94">
        <v>45327</v>
      </c>
      <c r="F124" s="99">
        <v>8</v>
      </c>
      <c r="G124" s="17"/>
      <c r="H124" s="99">
        <v>8</v>
      </c>
      <c r="I124" s="14"/>
      <c r="J124" s="14"/>
      <c r="K124" s="14"/>
      <c r="L124" s="14"/>
      <c r="M124" s="14"/>
      <c r="N124" s="14"/>
      <c r="O124" s="14"/>
      <c r="P124" s="14"/>
      <c r="Q124" s="57" t="s">
        <v>298</v>
      </c>
    </row>
    <row r="125" spans="1:17" ht="45">
      <c r="A125" s="16">
        <v>56</v>
      </c>
      <c r="B125" s="100" t="s">
        <v>180</v>
      </c>
      <c r="C125" s="99" t="s">
        <v>291</v>
      </c>
      <c r="D125" s="101" t="s">
        <v>295</v>
      </c>
      <c r="E125" s="94">
        <v>45334</v>
      </c>
      <c r="F125" s="99">
        <v>11</v>
      </c>
      <c r="G125" s="17"/>
      <c r="H125" s="99">
        <v>11</v>
      </c>
      <c r="I125" s="14"/>
      <c r="J125" s="14"/>
      <c r="K125" s="14"/>
      <c r="L125" s="14"/>
      <c r="M125" s="14"/>
      <c r="N125" s="14"/>
      <c r="O125" s="14"/>
      <c r="P125" s="14"/>
      <c r="Q125" s="57" t="s">
        <v>299</v>
      </c>
    </row>
    <row r="126" spans="1:17" ht="45">
      <c r="A126" s="16">
        <v>57</v>
      </c>
      <c r="B126" s="100" t="s">
        <v>180</v>
      </c>
      <c r="C126" s="99" t="s">
        <v>292</v>
      </c>
      <c r="D126" s="101" t="s">
        <v>295</v>
      </c>
      <c r="E126" s="94">
        <v>45334</v>
      </c>
      <c r="F126" s="99">
        <v>11</v>
      </c>
      <c r="G126" s="17"/>
      <c r="H126" s="99">
        <v>11</v>
      </c>
      <c r="I126" s="14"/>
      <c r="J126" s="14"/>
      <c r="K126" s="14"/>
      <c r="L126" s="14"/>
      <c r="M126" s="14"/>
      <c r="N126" s="14"/>
      <c r="O126" s="14"/>
      <c r="P126" s="14"/>
      <c r="Q126" s="57" t="s">
        <v>300</v>
      </c>
    </row>
    <row r="127" spans="1:17" ht="45">
      <c r="A127" s="16">
        <v>58</v>
      </c>
      <c r="B127" s="100" t="s">
        <v>180</v>
      </c>
      <c r="C127" s="99" t="s">
        <v>293</v>
      </c>
      <c r="D127" s="101" t="s">
        <v>295</v>
      </c>
      <c r="E127" s="94">
        <v>45327</v>
      </c>
      <c r="F127" s="99">
        <v>11</v>
      </c>
      <c r="G127" s="17"/>
      <c r="H127" s="99">
        <v>11</v>
      </c>
      <c r="I127" s="14"/>
      <c r="J127" s="14"/>
      <c r="K127" s="14"/>
      <c r="L127" s="14"/>
      <c r="M127" s="14"/>
      <c r="N127" s="14"/>
      <c r="O127" s="14"/>
      <c r="P127" s="14"/>
      <c r="Q127" s="57" t="s">
        <v>301</v>
      </c>
    </row>
    <row r="128" spans="1:17" ht="45">
      <c r="A128" s="16">
        <v>59</v>
      </c>
      <c r="B128" s="100" t="s">
        <v>180</v>
      </c>
      <c r="C128" s="99" t="s">
        <v>294</v>
      </c>
      <c r="D128" s="101" t="s">
        <v>295</v>
      </c>
      <c r="E128" s="94">
        <v>45324</v>
      </c>
      <c r="F128" s="99">
        <v>11</v>
      </c>
      <c r="G128" s="17"/>
      <c r="H128" s="99">
        <v>11</v>
      </c>
      <c r="I128" s="14"/>
      <c r="J128" s="14"/>
      <c r="K128" s="14"/>
      <c r="L128" s="14"/>
      <c r="M128" s="14"/>
      <c r="N128" s="14"/>
      <c r="O128" s="14"/>
      <c r="P128" s="14"/>
      <c r="Q128" s="57" t="s">
        <v>302</v>
      </c>
    </row>
    <row r="129" spans="1:17" ht="47.25">
      <c r="A129" s="16">
        <v>60</v>
      </c>
      <c r="B129" s="99" t="s">
        <v>180</v>
      </c>
      <c r="C129" s="58" t="s">
        <v>303</v>
      </c>
      <c r="D129" s="24" t="s">
        <v>305</v>
      </c>
      <c r="E129" s="94">
        <v>45334</v>
      </c>
      <c r="F129" s="64">
        <v>86</v>
      </c>
      <c r="G129" s="14"/>
      <c r="H129" s="14">
        <v>86</v>
      </c>
      <c r="I129" s="14"/>
      <c r="J129" s="14"/>
      <c r="K129" s="14"/>
      <c r="L129" s="14"/>
      <c r="M129" s="14"/>
      <c r="N129" s="14"/>
      <c r="O129" s="14"/>
      <c r="P129" s="14"/>
      <c r="Q129" s="57" t="s">
        <v>304</v>
      </c>
    </row>
    <row r="130" spans="1:17" ht="195">
      <c r="A130" s="16">
        <v>61</v>
      </c>
      <c r="B130" s="99" t="s">
        <v>180</v>
      </c>
      <c r="C130" s="58" t="s">
        <v>303</v>
      </c>
      <c r="D130" s="24" t="s">
        <v>306</v>
      </c>
      <c r="E130" s="94">
        <v>45334</v>
      </c>
      <c r="F130" s="64">
        <v>6</v>
      </c>
      <c r="G130" s="14"/>
      <c r="H130" s="14">
        <v>6</v>
      </c>
      <c r="I130" s="14"/>
      <c r="J130" s="14"/>
      <c r="K130" s="14"/>
      <c r="L130" s="14"/>
      <c r="M130" s="14"/>
      <c r="N130" s="14"/>
      <c r="O130" s="14"/>
      <c r="P130" s="14"/>
      <c r="Q130" s="57" t="s">
        <v>307</v>
      </c>
    </row>
    <row r="131" spans="1:17" ht="31.5">
      <c r="A131" s="16">
        <v>62</v>
      </c>
      <c r="B131" s="102" t="s">
        <v>308</v>
      </c>
      <c r="C131" s="104" t="s">
        <v>309</v>
      </c>
      <c r="D131" s="103" t="s">
        <v>310</v>
      </c>
      <c r="E131" s="178">
        <v>45352</v>
      </c>
      <c r="F131" s="58">
        <v>6</v>
      </c>
      <c r="G131" s="58">
        <v>0</v>
      </c>
      <c r="H131" s="58">
        <v>6</v>
      </c>
      <c r="I131" s="58"/>
      <c r="J131" s="58"/>
      <c r="K131" s="58"/>
      <c r="L131" s="58"/>
      <c r="M131" s="58"/>
      <c r="N131" s="58"/>
      <c r="O131" s="58"/>
      <c r="P131" s="58"/>
      <c r="Q131" s="58" t="s">
        <v>311</v>
      </c>
    </row>
    <row r="132" spans="1:17" ht="105">
      <c r="A132" s="16">
        <v>63</v>
      </c>
      <c r="B132" s="100" t="s">
        <v>180</v>
      </c>
      <c r="C132" s="105" t="s">
        <v>313</v>
      </c>
      <c r="D132" s="55" t="s">
        <v>321</v>
      </c>
      <c r="E132" s="108">
        <v>45356</v>
      </c>
      <c r="F132" s="107">
        <v>8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09" t="s">
        <v>317</v>
      </c>
    </row>
    <row r="133" spans="1:17" ht="120">
      <c r="A133" s="16">
        <v>64</v>
      </c>
      <c r="B133" s="100" t="s">
        <v>180</v>
      </c>
      <c r="C133" s="106" t="s">
        <v>314</v>
      </c>
      <c r="D133" s="55" t="s">
        <v>321</v>
      </c>
      <c r="E133" s="108">
        <v>45357</v>
      </c>
      <c r="F133" s="107">
        <v>8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57" t="s">
        <v>318</v>
      </c>
    </row>
    <row r="134" spans="1:17" ht="75">
      <c r="A134" s="16">
        <v>65</v>
      </c>
      <c r="B134" s="100" t="s">
        <v>180</v>
      </c>
      <c r="C134" s="105" t="s">
        <v>312</v>
      </c>
      <c r="D134" s="55" t="s">
        <v>321</v>
      </c>
      <c r="E134" s="108">
        <v>45370</v>
      </c>
      <c r="F134" s="107">
        <v>14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57" t="s">
        <v>319</v>
      </c>
    </row>
    <row r="135" spans="1:17" ht="75">
      <c r="A135" s="16">
        <v>66</v>
      </c>
      <c r="B135" s="100" t="s">
        <v>180</v>
      </c>
      <c r="C135" s="105" t="s">
        <v>315</v>
      </c>
      <c r="D135" s="55" t="s">
        <v>321</v>
      </c>
      <c r="E135" s="108">
        <v>45370</v>
      </c>
      <c r="F135" s="107">
        <v>14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57" t="s">
        <v>319</v>
      </c>
    </row>
    <row r="136" spans="1:17" ht="90">
      <c r="A136" s="16">
        <v>67</v>
      </c>
      <c r="B136" s="102" t="s">
        <v>308</v>
      </c>
      <c r="C136" s="105" t="s">
        <v>316</v>
      </c>
      <c r="D136" s="55" t="s">
        <v>321</v>
      </c>
      <c r="E136" s="108">
        <v>45372</v>
      </c>
      <c r="F136" s="107">
        <v>30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57" t="s">
        <v>320</v>
      </c>
    </row>
    <row r="137" spans="1:17" ht="30">
      <c r="A137" s="16">
        <v>68</v>
      </c>
      <c r="B137" s="113" t="s">
        <v>322</v>
      </c>
      <c r="C137" s="110" t="s">
        <v>323</v>
      </c>
      <c r="D137" s="103" t="s">
        <v>324</v>
      </c>
      <c r="E137" s="117">
        <v>45373</v>
      </c>
      <c r="F137" s="118">
        <v>28</v>
      </c>
      <c r="G137" s="118"/>
      <c r="H137" s="118">
        <v>28</v>
      </c>
      <c r="I137" s="118"/>
      <c r="J137" s="118"/>
      <c r="K137" s="118"/>
      <c r="L137" s="118"/>
      <c r="M137" s="118"/>
      <c r="N137" s="118"/>
      <c r="O137" s="118"/>
      <c r="P137" s="118"/>
      <c r="Q137" s="118" t="s">
        <v>325</v>
      </c>
    </row>
    <row r="138" spans="1:17" ht="47.25">
      <c r="A138" s="16">
        <v>69</v>
      </c>
      <c r="B138" s="113" t="s">
        <v>322</v>
      </c>
      <c r="C138" s="119" t="s">
        <v>326</v>
      </c>
      <c r="D138" s="103" t="s">
        <v>324</v>
      </c>
      <c r="E138" s="120">
        <v>45371</v>
      </c>
      <c r="F138" s="118">
        <v>10</v>
      </c>
      <c r="G138" s="118"/>
      <c r="H138" s="118">
        <v>28</v>
      </c>
      <c r="I138" s="118"/>
      <c r="J138" s="118"/>
      <c r="K138" s="118"/>
      <c r="L138" s="118"/>
      <c r="M138" s="118"/>
      <c r="N138" s="118"/>
      <c r="O138" s="118"/>
      <c r="P138" s="118"/>
      <c r="Q138" s="118" t="s">
        <v>327</v>
      </c>
    </row>
    <row r="139" spans="1:17" ht="47.25">
      <c r="A139" s="16">
        <v>70</v>
      </c>
      <c r="B139" s="113" t="s">
        <v>322</v>
      </c>
      <c r="C139" s="119" t="s">
        <v>328</v>
      </c>
      <c r="D139" s="103" t="s">
        <v>324</v>
      </c>
      <c r="E139" s="120">
        <v>45366</v>
      </c>
      <c r="F139" s="118">
        <v>28</v>
      </c>
      <c r="G139" s="118"/>
      <c r="H139" s="118">
        <v>28</v>
      </c>
      <c r="I139" s="118"/>
      <c r="J139" s="118"/>
      <c r="K139" s="118"/>
      <c r="L139" s="118"/>
      <c r="M139" s="118"/>
      <c r="N139" s="118"/>
      <c r="O139" s="118"/>
      <c r="P139" s="118"/>
      <c r="Q139" s="118" t="s">
        <v>329</v>
      </c>
    </row>
    <row r="140" spans="1:17" ht="31.5">
      <c r="A140" s="16">
        <v>71</v>
      </c>
      <c r="B140" s="113" t="s">
        <v>322</v>
      </c>
      <c r="C140" s="119" t="s">
        <v>330</v>
      </c>
      <c r="D140" s="103" t="s">
        <v>324</v>
      </c>
      <c r="E140" s="120">
        <v>45368</v>
      </c>
      <c r="F140" s="118">
        <v>28</v>
      </c>
      <c r="G140" s="118"/>
      <c r="H140" s="118">
        <v>28</v>
      </c>
      <c r="I140" s="118"/>
      <c r="J140" s="118"/>
      <c r="K140" s="118"/>
      <c r="L140" s="118"/>
      <c r="M140" s="118"/>
      <c r="N140" s="118"/>
      <c r="O140" s="118"/>
      <c r="P140" s="118"/>
      <c r="Q140" s="118" t="s">
        <v>331</v>
      </c>
    </row>
    <row r="141" spans="1:17" ht="31.5">
      <c r="A141" s="16">
        <v>72</v>
      </c>
      <c r="B141" s="113" t="s">
        <v>322</v>
      </c>
      <c r="C141" s="119" t="s">
        <v>332</v>
      </c>
      <c r="D141" s="103" t="s">
        <v>324</v>
      </c>
      <c r="E141" s="120">
        <v>45365</v>
      </c>
      <c r="F141" s="118">
        <v>28</v>
      </c>
      <c r="G141" s="118"/>
      <c r="H141" s="118">
        <v>28</v>
      </c>
      <c r="I141" s="118"/>
      <c r="J141" s="118"/>
      <c r="K141" s="118"/>
      <c r="L141" s="118"/>
      <c r="M141" s="118"/>
      <c r="N141" s="118"/>
      <c r="O141" s="118"/>
      <c r="P141" s="118"/>
      <c r="Q141" s="58" t="s">
        <v>333</v>
      </c>
    </row>
    <row r="142" spans="1:17" ht="31.5">
      <c r="A142" s="16">
        <v>73</v>
      </c>
      <c r="B142" s="113" t="s">
        <v>322</v>
      </c>
      <c r="C142" s="119" t="s">
        <v>334</v>
      </c>
      <c r="D142" s="103" t="s">
        <v>324</v>
      </c>
      <c r="E142" s="120">
        <v>45365</v>
      </c>
      <c r="F142" s="118">
        <v>12</v>
      </c>
      <c r="G142" s="118"/>
      <c r="H142" s="118">
        <v>12</v>
      </c>
      <c r="I142" s="58"/>
      <c r="J142" s="118"/>
      <c r="K142" s="118"/>
      <c r="L142" s="118"/>
      <c r="M142" s="118"/>
      <c r="N142" s="118"/>
      <c r="O142" s="118"/>
      <c r="P142" s="118"/>
      <c r="Q142" s="58" t="s">
        <v>335</v>
      </c>
    </row>
    <row r="143" spans="1:17" s="111" customFormat="1" ht="31.5">
      <c r="A143" s="125">
        <v>74</v>
      </c>
      <c r="B143" s="102" t="s">
        <v>30</v>
      </c>
      <c r="C143" s="103" t="s">
        <v>336</v>
      </c>
      <c r="D143" s="103" t="s">
        <v>310</v>
      </c>
      <c r="E143" s="58" t="s">
        <v>413</v>
      </c>
      <c r="F143" s="58">
        <v>29</v>
      </c>
      <c r="G143" s="58">
        <v>0</v>
      </c>
      <c r="H143" s="58">
        <v>29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121" t="s">
        <v>311</v>
      </c>
    </row>
    <row r="144" spans="1:17" s="111" customFormat="1" ht="110.25">
      <c r="A144" s="125">
        <v>75</v>
      </c>
      <c r="B144" s="113" t="s">
        <v>337</v>
      </c>
      <c r="C144" s="24" t="s">
        <v>338</v>
      </c>
      <c r="D144" s="114" t="s">
        <v>339</v>
      </c>
      <c r="E144" s="177">
        <v>45383</v>
      </c>
      <c r="F144" s="116">
        <v>7</v>
      </c>
      <c r="G144" s="116">
        <v>0</v>
      </c>
      <c r="H144" s="116">
        <v>6</v>
      </c>
      <c r="I144" s="116">
        <v>0</v>
      </c>
      <c r="J144" s="116">
        <v>1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16">
        <v>0</v>
      </c>
      <c r="Q144" s="121"/>
    </row>
    <row r="145" spans="1:17" s="111" customFormat="1" ht="63">
      <c r="A145" s="125">
        <v>76</v>
      </c>
      <c r="B145" s="113" t="s">
        <v>45</v>
      </c>
      <c r="C145" s="24" t="s">
        <v>340</v>
      </c>
      <c r="D145" s="114" t="s">
        <v>324</v>
      </c>
      <c r="E145" s="115">
        <v>45386</v>
      </c>
      <c r="F145" s="116">
        <v>12</v>
      </c>
      <c r="G145" s="116">
        <v>0</v>
      </c>
      <c r="H145" s="116">
        <v>12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16">
        <v>0</v>
      </c>
      <c r="P145" s="116">
        <v>0</v>
      </c>
      <c r="Q145" s="121" t="s">
        <v>345</v>
      </c>
    </row>
    <row r="146" spans="1:17" s="111" customFormat="1" ht="31.5">
      <c r="A146" s="125">
        <v>77</v>
      </c>
      <c r="B146" s="113" t="s">
        <v>121</v>
      </c>
      <c r="C146" s="24" t="s">
        <v>341</v>
      </c>
      <c r="D146" s="114" t="s">
        <v>324</v>
      </c>
      <c r="E146" s="115">
        <v>45401</v>
      </c>
      <c r="F146" s="116">
        <v>18</v>
      </c>
      <c r="G146" s="116">
        <v>0</v>
      </c>
      <c r="H146" s="116">
        <v>17</v>
      </c>
      <c r="I146" s="116">
        <v>0</v>
      </c>
      <c r="J146" s="116">
        <v>1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16">
        <v>0</v>
      </c>
      <c r="Q146" s="121" t="s">
        <v>347</v>
      </c>
    </row>
    <row r="147" spans="1:17" s="111" customFormat="1" ht="31.5">
      <c r="A147" s="125">
        <v>78</v>
      </c>
      <c r="B147" s="113" t="s">
        <v>121</v>
      </c>
      <c r="C147" s="24" t="s">
        <v>342</v>
      </c>
      <c r="D147" s="114" t="s">
        <v>324</v>
      </c>
      <c r="E147" s="115">
        <v>45401</v>
      </c>
      <c r="F147" s="116">
        <v>18</v>
      </c>
      <c r="G147" s="116">
        <v>0</v>
      </c>
      <c r="H147" s="116">
        <v>17</v>
      </c>
      <c r="I147" s="116">
        <v>0</v>
      </c>
      <c r="J147" s="116">
        <v>1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16">
        <v>0</v>
      </c>
      <c r="Q147" s="121" t="s">
        <v>346</v>
      </c>
    </row>
    <row r="148" spans="1:17" ht="30">
      <c r="A148" s="125">
        <v>79</v>
      </c>
      <c r="B148" s="113" t="s">
        <v>45</v>
      </c>
      <c r="C148" s="114" t="s">
        <v>343</v>
      </c>
      <c r="D148" s="114" t="s">
        <v>270</v>
      </c>
      <c r="E148" s="115">
        <v>45385</v>
      </c>
      <c r="F148" s="116">
        <v>12</v>
      </c>
      <c r="G148" s="116">
        <v>0</v>
      </c>
      <c r="H148" s="116">
        <v>12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16">
        <v>0</v>
      </c>
      <c r="Q148" s="57" t="s">
        <v>344</v>
      </c>
    </row>
    <row r="149" spans="1:17" s="111" customFormat="1" ht="47.25">
      <c r="A149" s="125">
        <v>80</v>
      </c>
      <c r="B149" s="58" t="s">
        <v>348</v>
      </c>
      <c r="C149" s="58" t="s">
        <v>330</v>
      </c>
      <c r="D149" s="58" t="s">
        <v>349</v>
      </c>
      <c r="E149" s="117">
        <v>45341</v>
      </c>
      <c r="F149" s="58">
        <v>16</v>
      </c>
      <c r="G149" s="58"/>
      <c r="H149" s="58">
        <v>15</v>
      </c>
      <c r="I149" s="58"/>
      <c r="J149" s="58">
        <v>1</v>
      </c>
      <c r="K149" s="58"/>
      <c r="L149" s="58"/>
      <c r="M149" s="58"/>
      <c r="N149" s="58"/>
      <c r="O149" s="58"/>
      <c r="P149" s="58"/>
      <c r="Q149" s="58">
        <v>1661418</v>
      </c>
    </row>
    <row r="150" spans="1:17" s="111" customFormat="1" ht="47.25">
      <c r="A150" s="125">
        <v>81</v>
      </c>
      <c r="B150" s="58" t="s">
        <v>348</v>
      </c>
      <c r="C150" s="55" t="s">
        <v>350</v>
      </c>
      <c r="D150" s="58" t="s">
        <v>349</v>
      </c>
      <c r="E150" s="122">
        <v>45344</v>
      </c>
      <c r="F150" s="58">
        <v>14</v>
      </c>
      <c r="G150" s="58"/>
      <c r="H150" s="55">
        <v>13</v>
      </c>
      <c r="I150" s="58"/>
      <c r="J150" s="55">
        <v>1</v>
      </c>
      <c r="K150" s="58"/>
      <c r="L150" s="58"/>
      <c r="M150" s="58"/>
      <c r="N150" s="58"/>
      <c r="O150" s="58"/>
      <c r="P150" s="58"/>
      <c r="Q150" s="58">
        <v>1671685</v>
      </c>
    </row>
    <row r="151" spans="1:17" s="111" customFormat="1" ht="47.25">
      <c r="A151" s="125">
        <v>82</v>
      </c>
      <c r="B151" s="58" t="s">
        <v>348</v>
      </c>
      <c r="C151" s="58" t="s">
        <v>351</v>
      </c>
      <c r="D151" s="58" t="s">
        <v>349</v>
      </c>
      <c r="E151" s="117">
        <v>45342</v>
      </c>
      <c r="F151" s="58">
        <v>14</v>
      </c>
      <c r="G151" s="58"/>
      <c r="H151" s="58">
        <v>13</v>
      </c>
      <c r="I151" s="58"/>
      <c r="J151" s="58">
        <v>1</v>
      </c>
      <c r="K151" s="58"/>
      <c r="L151" s="58"/>
      <c r="M151" s="58"/>
      <c r="N151" s="58"/>
      <c r="O151" s="58"/>
      <c r="P151" s="58"/>
      <c r="Q151" s="58">
        <v>1661424</v>
      </c>
    </row>
    <row r="152" spans="1:17" s="111" customFormat="1" ht="47.25">
      <c r="A152" s="125">
        <v>83</v>
      </c>
      <c r="B152" s="58" t="s">
        <v>348</v>
      </c>
      <c r="C152" s="58" t="s">
        <v>352</v>
      </c>
      <c r="D152" s="58" t="s">
        <v>349</v>
      </c>
      <c r="E152" s="117">
        <v>45352</v>
      </c>
      <c r="F152" s="58">
        <v>9</v>
      </c>
      <c r="G152" s="58"/>
      <c r="H152" s="58">
        <v>8</v>
      </c>
      <c r="I152" s="58"/>
      <c r="J152" s="58">
        <v>1</v>
      </c>
      <c r="K152" s="58"/>
      <c r="L152" s="58"/>
      <c r="M152" s="58"/>
      <c r="N152" s="58"/>
      <c r="O152" s="58"/>
      <c r="P152" s="58"/>
      <c r="Q152" s="58">
        <v>2181706</v>
      </c>
    </row>
    <row r="153" spans="1:17" s="111" customFormat="1" ht="47.25">
      <c r="A153" s="125">
        <v>84</v>
      </c>
      <c r="B153" s="58" t="s">
        <v>348</v>
      </c>
      <c r="C153" s="58" t="s">
        <v>353</v>
      </c>
      <c r="D153" s="58" t="s">
        <v>349</v>
      </c>
      <c r="E153" s="117">
        <v>45366</v>
      </c>
      <c r="F153" s="58">
        <v>13</v>
      </c>
      <c r="G153" s="58"/>
      <c r="H153" s="58">
        <v>12</v>
      </c>
      <c r="I153" s="58"/>
      <c r="J153" s="58">
        <v>1</v>
      </c>
      <c r="K153" s="58"/>
      <c r="L153" s="58"/>
      <c r="M153" s="58"/>
      <c r="N153" s="58"/>
      <c r="O153" s="58"/>
      <c r="P153" s="58"/>
      <c r="Q153" s="58">
        <v>3197435</v>
      </c>
    </row>
    <row r="154" spans="1:17" s="111" customFormat="1" ht="110.25">
      <c r="A154" s="125">
        <v>85</v>
      </c>
      <c r="B154" s="58" t="s">
        <v>354</v>
      </c>
      <c r="C154" s="58"/>
      <c r="D154" s="58" t="s">
        <v>310</v>
      </c>
      <c r="E154" s="176">
        <v>45352</v>
      </c>
      <c r="F154" s="58">
        <v>1</v>
      </c>
      <c r="G154" s="58"/>
      <c r="H154" s="58">
        <v>1</v>
      </c>
      <c r="I154" s="58"/>
      <c r="J154" s="58"/>
      <c r="K154" s="58"/>
      <c r="L154" s="58"/>
      <c r="M154" s="58"/>
      <c r="N154" s="58"/>
      <c r="O154" s="58"/>
      <c r="P154" s="58"/>
      <c r="Q154" s="58" t="s">
        <v>355</v>
      </c>
    </row>
    <row r="155" spans="1:17" s="111" customFormat="1" ht="47.25">
      <c r="A155" s="125">
        <v>86</v>
      </c>
      <c r="B155" s="58" t="s">
        <v>356</v>
      </c>
      <c r="C155" s="58" t="s">
        <v>357</v>
      </c>
      <c r="D155" s="58" t="s">
        <v>349</v>
      </c>
      <c r="E155" s="117">
        <v>45394</v>
      </c>
      <c r="F155" s="58">
        <v>53</v>
      </c>
      <c r="G155" s="58"/>
      <c r="H155" s="58">
        <v>52</v>
      </c>
      <c r="I155" s="58"/>
      <c r="J155" s="58">
        <v>1</v>
      </c>
      <c r="K155" s="58"/>
      <c r="L155" s="58"/>
      <c r="M155" s="58"/>
      <c r="N155" s="58"/>
      <c r="O155" s="58"/>
      <c r="P155" s="58"/>
      <c r="Q155" s="58">
        <v>9256893</v>
      </c>
    </row>
    <row r="156" spans="1:17" s="111" customFormat="1" ht="105">
      <c r="A156" s="16">
        <v>87</v>
      </c>
      <c r="B156" s="130" t="s">
        <v>362</v>
      </c>
      <c r="C156" s="131" t="s">
        <v>365</v>
      </c>
      <c r="D156" s="132" t="s">
        <v>363</v>
      </c>
      <c r="E156" s="175">
        <v>45352</v>
      </c>
      <c r="F156" s="133">
        <v>78</v>
      </c>
      <c r="G156" s="133"/>
      <c r="H156" s="133">
        <v>78</v>
      </c>
      <c r="I156" s="133"/>
      <c r="J156" s="133"/>
      <c r="K156" s="133"/>
      <c r="L156" s="133"/>
      <c r="M156" s="133"/>
      <c r="N156" s="133"/>
      <c r="O156" s="133"/>
      <c r="P156" s="133"/>
      <c r="Q156" s="134" t="s">
        <v>364</v>
      </c>
    </row>
    <row r="157" spans="1:17" s="111" customFormat="1" ht="47.25">
      <c r="A157" s="125">
        <v>88</v>
      </c>
      <c r="B157" s="135" t="s">
        <v>373</v>
      </c>
      <c r="C157" s="132" t="s">
        <v>374</v>
      </c>
      <c r="D157" s="132" t="s">
        <v>392</v>
      </c>
      <c r="E157" s="133" t="s">
        <v>375</v>
      </c>
      <c r="F157" s="133">
        <v>23</v>
      </c>
      <c r="G157" s="133">
        <v>0</v>
      </c>
      <c r="H157" s="133">
        <v>23</v>
      </c>
      <c r="I157" s="133">
        <v>0</v>
      </c>
      <c r="J157" s="133">
        <v>0</v>
      </c>
      <c r="K157" s="133">
        <v>0</v>
      </c>
      <c r="L157" s="133">
        <v>3</v>
      </c>
      <c r="M157" s="133">
        <v>0</v>
      </c>
      <c r="N157" s="133">
        <v>0</v>
      </c>
      <c r="O157" s="133">
        <v>0</v>
      </c>
      <c r="P157" s="133">
        <v>0</v>
      </c>
      <c r="Q157" s="134" t="s">
        <v>376</v>
      </c>
    </row>
    <row r="158" spans="1:17" s="111" customFormat="1" ht="47.25">
      <c r="A158" s="125">
        <v>89</v>
      </c>
      <c r="B158" s="135" t="s">
        <v>377</v>
      </c>
      <c r="C158" s="132" t="s">
        <v>378</v>
      </c>
      <c r="D158" s="132" t="s">
        <v>392</v>
      </c>
      <c r="E158" s="133" t="s">
        <v>379</v>
      </c>
      <c r="F158" s="133">
        <v>11</v>
      </c>
      <c r="G158" s="133">
        <v>0</v>
      </c>
      <c r="H158" s="133">
        <v>11</v>
      </c>
      <c r="I158" s="133">
        <v>0</v>
      </c>
      <c r="J158" s="133">
        <v>0</v>
      </c>
      <c r="K158" s="133">
        <v>0</v>
      </c>
      <c r="L158" s="133">
        <v>0</v>
      </c>
      <c r="M158" s="133">
        <v>0</v>
      </c>
      <c r="N158" s="133">
        <v>0</v>
      </c>
      <c r="O158" s="133">
        <v>0</v>
      </c>
      <c r="P158" s="133">
        <v>0</v>
      </c>
      <c r="Q158" s="134" t="s">
        <v>380</v>
      </c>
    </row>
    <row r="159" spans="1:17" s="111" customFormat="1" ht="47.25">
      <c r="A159" s="125">
        <v>90</v>
      </c>
      <c r="B159" s="135" t="s">
        <v>373</v>
      </c>
      <c r="C159" s="132" t="s">
        <v>381</v>
      </c>
      <c r="D159" s="132" t="s">
        <v>392</v>
      </c>
      <c r="E159" s="133" t="s">
        <v>382</v>
      </c>
      <c r="F159" s="133">
        <v>21</v>
      </c>
      <c r="G159" s="133">
        <v>0</v>
      </c>
      <c r="H159" s="133">
        <v>21</v>
      </c>
      <c r="I159" s="133">
        <v>0</v>
      </c>
      <c r="J159" s="133">
        <v>0</v>
      </c>
      <c r="K159" s="133">
        <v>0</v>
      </c>
      <c r="L159" s="133">
        <v>2</v>
      </c>
      <c r="M159" s="133">
        <v>0</v>
      </c>
      <c r="N159" s="133">
        <v>0</v>
      </c>
      <c r="O159" s="133">
        <v>0</v>
      </c>
      <c r="P159" s="133">
        <v>0</v>
      </c>
      <c r="Q159" s="134" t="s">
        <v>376</v>
      </c>
    </row>
    <row r="160" spans="1:17" s="123" customFormat="1" ht="47.25">
      <c r="A160" s="125">
        <v>91</v>
      </c>
      <c r="B160" s="135" t="s">
        <v>383</v>
      </c>
      <c r="C160" s="135" t="s">
        <v>384</v>
      </c>
      <c r="D160" s="132" t="s">
        <v>392</v>
      </c>
      <c r="E160" s="133" t="s">
        <v>385</v>
      </c>
      <c r="F160" s="133">
        <v>22</v>
      </c>
      <c r="G160" s="133">
        <v>0</v>
      </c>
      <c r="H160" s="133">
        <v>22</v>
      </c>
      <c r="I160" s="133">
        <v>0</v>
      </c>
      <c r="J160" s="133">
        <v>0</v>
      </c>
      <c r="K160" s="133">
        <v>0</v>
      </c>
      <c r="L160" s="133">
        <v>1</v>
      </c>
      <c r="M160" s="133">
        <v>0</v>
      </c>
      <c r="N160" s="133">
        <v>0</v>
      </c>
      <c r="O160" s="133">
        <v>0</v>
      </c>
      <c r="P160" s="133">
        <v>0</v>
      </c>
      <c r="Q160" s="134" t="s">
        <v>386</v>
      </c>
    </row>
    <row r="161" spans="1:17" s="123" customFormat="1" ht="47.25">
      <c r="A161" s="125">
        <v>92</v>
      </c>
      <c r="B161" s="135" t="s">
        <v>387</v>
      </c>
      <c r="C161" s="136" t="s">
        <v>388</v>
      </c>
      <c r="D161" s="132" t="s">
        <v>392</v>
      </c>
      <c r="E161" s="133" t="s">
        <v>389</v>
      </c>
      <c r="F161" s="133">
        <v>22</v>
      </c>
      <c r="G161" s="133">
        <v>0</v>
      </c>
      <c r="H161" s="133">
        <v>22</v>
      </c>
      <c r="I161" s="133">
        <v>0</v>
      </c>
      <c r="J161" s="133">
        <v>0</v>
      </c>
      <c r="K161" s="133">
        <v>0</v>
      </c>
      <c r="L161" s="133">
        <v>3</v>
      </c>
      <c r="M161" s="133">
        <v>0</v>
      </c>
      <c r="N161" s="133">
        <v>0</v>
      </c>
      <c r="O161" s="133">
        <v>0</v>
      </c>
      <c r="P161" s="133">
        <v>0</v>
      </c>
      <c r="Q161" s="134" t="s">
        <v>390</v>
      </c>
    </row>
    <row r="162" spans="1:17" s="123" customFormat="1" ht="47.25">
      <c r="A162" s="125">
        <v>93</v>
      </c>
      <c r="B162" s="130" t="s">
        <v>391</v>
      </c>
      <c r="C162" s="132" t="s">
        <v>294</v>
      </c>
      <c r="D162" s="132" t="s">
        <v>392</v>
      </c>
      <c r="E162" s="174">
        <v>45401</v>
      </c>
      <c r="F162" s="133">
        <v>44</v>
      </c>
      <c r="G162" s="133">
        <v>0</v>
      </c>
      <c r="H162" s="133">
        <v>44</v>
      </c>
      <c r="I162" s="133">
        <v>0</v>
      </c>
      <c r="J162" s="133">
        <v>0</v>
      </c>
      <c r="K162" s="133">
        <v>0</v>
      </c>
      <c r="L162" s="133">
        <v>5</v>
      </c>
      <c r="M162" s="133">
        <v>0</v>
      </c>
      <c r="N162" s="133">
        <v>0</v>
      </c>
      <c r="O162" s="133">
        <v>0</v>
      </c>
      <c r="P162" s="133">
        <v>0</v>
      </c>
      <c r="Q162" s="134" t="s">
        <v>376</v>
      </c>
    </row>
    <row r="163" spans="1:17" s="123" customFormat="1" ht="15.75">
      <c r="A163" s="125"/>
      <c r="B163" s="127"/>
      <c r="C163" s="126"/>
      <c r="D163" s="126"/>
      <c r="E163" s="128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57"/>
    </row>
    <row r="164" spans="1:17" s="123" customFormat="1" ht="15.75">
      <c r="A164" s="125"/>
      <c r="B164" s="127"/>
      <c r="C164" s="126"/>
      <c r="D164" s="126"/>
      <c r="E164" s="128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57"/>
    </row>
    <row r="165" spans="1:17" s="123" customFormat="1" ht="15.75">
      <c r="A165" s="125"/>
      <c r="B165" s="127"/>
      <c r="C165" s="126"/>
      <c r="D165" s="126"/>
      <c r="E165" s="128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57"/>
    </row>
    <row r="166" spans="1:17" s="123" customFormat="1" ht="15.75">
      <c r="A166" s="125"/>
      <c r="B166" s="127"/>
      <c r="C166" s="126"/>
      <c r="D166" s="126"/>
      <c r="E166" s="128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57"/>
    </row>
    <row r="167" spans="1:17" s="123" customFormat="1" ht="15.75">
      <c r="A167" s="125"/>
      <c r="B167" s="127"/>
      <c r="C167" s="126"/>
      <c r="D167" s="126"/>
      <c r="E167" s="128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57"/>
    </row>
    <row r="168" spans="1:17" s="111" customFormat="1" ht="15.75">
      <c r="A168" s="16"/>
      <c r="B168" s="113"/>
      <c r="C168" s="114"/>
      <c r="D168" s="114"/>
      <c r="E168" s="115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57"/>
    </row>
    <row r="169" spans="1:17" ht="15.75">
      <c r="A169" s="16"/>
      <c r="B169" s="22"/>
      <c r="C169" s="21"/>
      <c r="D169" s="24"/>
      <c r="E169" s="2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60"/>
    </row>
    <row r="170" spans="1:17" ht="31.5">
      <c r="A170" s="16">
        <v>3</v>
      </c>
      <c r="B170" s="25" t="s">
        <v>36</v>
      </c>
      <c r="C170" s="24" t="s">
        <v>37</v>
      </c>
      <c r="D170" s="17" t="s">
        <v>38</v>
      </c>
      <c r="E170" s="173">
        <v>45292</v>
      </c>
      <c r="F170" s="23" t="s">
        <v>39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.75">
      <c r="A171" s="158" t="s">
        <v>19</v>
      </c>
      <c r="B171" s="159"/>
      <c r="C171" s="159"/>
      <c r="D171" s="159"/>
      <c r="E171" s="160"/>
      <c r="F171" s="15">
        <f t="shared" ref="F171:P171" si="11">SUM(F70:F170)</f>
        <v>2179</v>
      </c>
      <c r="G171" s="15">
        <f t="shared" si="11"/>
        <v>3</v>
      </c>
      <c r="H171" s="15">
        <f t="shared" si="11"/>
        <v>2068</v>
      </c>
      <c r="I171" s="15">
        <f t="shared" si="11"/>
        <v>0</v>
      </c>
      <c r="J171" s="15">
        <f t="shared" si="11"/>
        <v>47</v>
      </c>
      <c r="K171" s="15">
        <f t="shared" si="11"/>
        <v>17</v>
      </c>
      <c r="L171" s="15">
        <f t="shared" si="11"/>
        <v>14</v>
      </c>
      <c r="M171" s="15">
        <f t="shared" si="11"/>
        <v>0</v>
      </c>
      <c r="N171" s="15">
        <f t="shared" si="11"/>
        <v>0</v>
      </c>
      <c r="O171" s="15">
        <f t="shared" si="11"/>
        <v>0</v>
      </c>
      <c r="P171" s="15">
        <f t="shared" si="11"/>
        <v>0</v>
      </c>
      <c r="Q171" s="14"/>
    </row>
    <row r="172" spans="1:17" ht="15.75">
      <c r="A172" s="166" t="s">
        <v>20</v>
      </c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8"/>
    </row>
    <row r="173" spans="1:17" ht="47.25">
      <c r="A173" s="14">
        <v>1</v>
      </c>
      <c r="B173" s="23" t="s">
        <v>56</v>
      </c>
      <c r="C173" s="26" t="s">
        <v>57</v>
      </c>
      <c r="D173" s="24" t="s">
        <v>58</v>
      </c>
      <c r="E173" s="128">
        <v>45307</v>
      </c>
      <c r="F173" s="14"/>
      <c r="G173" s="14">
        <v>4</v>
      </c>
      <c r="H173" s="14"/>
      <c r="I173" s="14">
        <v>4</v>
      </c>
      <c r="J173" s="14"/>
      <c r="K173" s="14"/>
      <c r="L173" s="14"/>
      <c r="M173" s="14"/>
      <c r="N173" s="14"/>
      <c r="O173" s="14"/>
      <c r="P173" s="14"/>
      <c r="Q173" s="14"/>
    </row>
    <row r="174" spans="1:17" ht="60">
      <c r="A174" s="33">
        <v>2</v>
      </c>
      <c r="B174" s="31" t="s">
        <v>128</v>
      </c>
      <c r="C174" s="41" t="s">
        <v>129</v>
      </c>
      <c r="D174" s="36" t="s">
        <v>67</v>
      </c>
      <c r="E174" s="172">
        <v>45536</v>
      </c>
      <c r="F174" s="42">
        <f>H174+J174+K174+L174+M174</f>
        <v>253</v>
      </c>
      <c r="G174" s="42"/>
      <c r="H174" s="42">
        <v>168</v>
      </c>
      <c r="I174" s="42"/>
      <c r="J174" s="42">
        <v>35</v>
      </c>
      <c r="K174" s="42">
        <v>12</v>
      </c>
      <c r="L174" s="42">
        <v>28</v>
      </c>
      <c r="M174" s="42">
        <v>10</v>
      </c>
      <c r="N174" s="42"/>
      <c r="O174" s="42"/>
      <c r="P174" s="42"/>
      <c r="Q174" s="39" t="s">
        <v>130</v>
      </c>
    </row>
    <row r="175" spans="1:17" ht="120">
      <c r="A175" s="124">
        <v>3</v>
      </c>
      <c r="B175" s="102" t="s">
        <v>366</v>
      </c>
      <c r="C175" s="103" t="s">
        <v>367</v>
      </c>
      <c r="D175" s="103" t="s">
        <v>368</v>
      </c>
      <c r="E175" s="171" t="s">
        <v>412</v>
      </c>
      <c r="F175" s="58">
        <v>170</v>
      </c>
      <c r="G175" s="58"/>
      <c r="H175" s="58">
        <v>150</v>
      </c>
      <c r="I175" s="58"/>
      <c r="J175" s="58">
        <v>20</v>
      </c>
      <c r="K175" s="58"/>
      <c r="L175" s="58"/>
      <c r="M175" s="58"/>
      <c r="N175" s="58"/>
      <c r="O175" s="58"/>
      <c r="P175" s="58"/>
      <c r="Q175" s="134" t="s">
        <v>369</v>
      </c>
    </row>
    <row r="176" spans="1:17" ht="105">
      <c r="A176" s="112">
        <v>4</v>
      </c>
      <c r="B176" s="102" t="s">
        <v>370</v>
      </c>
      <c r="C176" s="103" t="s">
        <v>371</v>
      </c>
      <c r="D176" s="103" t="s">
        <v>368</v>
      </c>
      <c r="E176" s="58" t="s">
        <v>411</v>
      </c>
      <c r="F176" s="58">
        <v>95</v>
      </c>
      <c r="G176" s="58"/>
      <c r="H176" s="58">
        <v>82</v>
      </c>
      <c r="I176" s="58"/>
      <c r="J176" s="58">
        <v>13</v>
      </c>
      <c r="K176" s="58"/>
      <c r="L176" s="58"/>
      <c r="M176" s="58"/>
      <c r="N176" s="58"/>
      <c r="O176" s="58"/>
      <c r="P176" s="58"/>
      <c r="Q176" s="134" t="s">
        <v>372</v>
      </c>
    </row>
    <row r="177" spans="1:17" s="123" customFormat="1" ht="75">
      <c r="A177" s="35">
        <v>5</v>
      </c>
      <c r="B177" s="102" t="s">
        <v>396</v>
      </c>
      <c r="C177" s="103" t="s">
        <v>393</v>
      </c>
      <c r="D177" s="137" t="s">
        <v>394</v>
      </c>
      <c r="E177" s="117">
        <v>45337</v>
      </c>
      <c r="F177" s="58">
        <v>24</v>
      </c>
      <c r="G177" s="58">
        <v>21</v>
      </c>
      <c r="H177" s="58"/>
      <c r="I177" s="58"/>
      <c r="J177" s="58">
        <v>3</v>
      </c>
      <c r="K177" s="58"/>
      <c r="L177" s="58"/>
      <c r="M177" s="58"/>
      <c r="N177" s="58"/>
      <c r="O177" s="58"/>
      <c r="P177" s="58"/>
      <c r="Q177" s="109" t="s">
        <v>395</v>
      </c>
    </row>
    <row r="178" spans="1:17" s="123" customFormat="1" ht="15.75">
      <c r="A178" s="35"/>
      <c r="B178" s="102"/>
      <c r="C178" s="103"/>
      <c r="D178" s="103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134"/>
    </row>
    <row r="179" spans="1:17" s="123" customFormat="1" ht="15.75">
      <c r="A179" s="35"/>
      <c r="B179" s="102"/>
      <c r="C179" s="103"/>
      <c r="D179" s="103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134"/>
    </row>
    <row r="180" spans="1:17" ht="15.75">
      <c r="A180" s="16" t="s">
        <v>1</v>
      </c>
      <c r="B180" s="18"/>
      <c r="C180" s="17"/>
      <c r="D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.75">
      <c r="A181" s="158" t="s">
        <v>21</v>
      </c>
      <c r="B181" s="159"/>
      <c r="C181" s="159"/>
      <c r="D181" s="159"/>
      <c r="E181" s="160"/>
      <c r="F181" s="15">
        <f>SUM(F173:F180)</f>
        <v>542</v>
      </c>
      <c r="G181" s="15">
        <f t="shared" ref="G181" si="12">SUM(G173:G180)</f>
        <v>25</v>
      </c>
      <c r="H181" s="15">
        <f t="shared" ref="H181" si="13">SUM(H173:H180)</f>
        <v>400</v>
      </c>
      <c r="I181" s="15">
        <f t="shared" ref="I181" si="14">SUM(I173:I180)</f>
        <v>4</v>
      </c>
      <c r="J181" s="15">
        <f t="shared" ref="J181" si="15">SUM(J173:J180)</f>
        <v>71</v>
      </c>
      <c r="K181" s="15">
        <f t="shared" ref="K181" si="16">SUM(K173:K180)</f>
        <v>12</v>
      </c>
      <c r="L181" s="15">
        <f t="shared" ref="L181" si="17">SUM(L173:L180)</f>
        <v>28</v>
      </c>
      <c r="M181" s="15">
        <f t="shared" ref="M181" si="18">SUM(M173:M180)</f>
        <v>10</v>
      </c>
      <c r="N181" s="15">
        <f t="shared" ref="N181" si="19">SUM(N173:N180)</f>
        <v>0</v>
      </c>
      <c r="O181" s="15">
        <f t="shared" ref="O181" si="20">SUM(O173:O180)</f>
        <v>0</v>
      </c>
      <c r="P181" s="15">
        <f t="shared" ref="P181" si="21">SUM(P173:P180)</f>
        <v>0</v>
      </c>
      <c r="Q181" s="14"/>
    </row>
    <row r="182" spans="1:17" s="9" customFormat="1" ht="15.75" customHeight="1">
      <c r="A182" s="158" t="s">
        <v>16</v>
      </c>
      <c r="B182" s="159"/>
      <c r="C182" s="159"/>
      <c r="D182" s="159"/>
      <c r="E182" s="160"/>
      <c r="F182" s="15">
        <f t="shared" ref="F182:P182" si="22">F55+F68+F171</f>
        <v>3028</v>
      </c>
      <c r="G182" s="15">
        <f t="shared" si="22"/>
        <v>47</v>
      </c>
      <c r="H182" s="15">
        <f t="shared" si="22"/>
        <v>2843</v>
      </c>
      <c r="I182" s="15">
        <f t="shared" si="22"/>
        <v>0</v>
      </c>
      <c r="J182" s="15">
        <f t="shared" si="22"/>
        <v>73</v>
      </c>
      <c r="K182" s="15">
        <f t="shared" si="22"/>
        <v>25</v>
      </c>
      <c r="L182" s="15">
        <f t="shared" si="22"/>
        <v>14</v>
      </c>
      <c r="M182" s="15">
        <f t="shared" si="22"/>
        <v>0</v>
      </c>
      <c r="N182" s="15">
        <f t="shared" si="22"/>
        <v>0</v>
      </c>
      <c r="O182" s="15">
        <f t="shared" si="22"/>
        <v>0</v>
      </c>
      <c r="P182" s="15">
        <f t="shared" si="22"/>
        <v>0</v>
      </c>
      <c r="Q182" s="15"/>
    </row>
    <row r="183" spans="1:17" s="9" customFormat="1" ht="15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s="9" customFormat="1" ht="21.75" customHeight="1">
      <c r="A184" s="162" t="s">
        <v>12</v>
      </c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</row>
    <row r="185" spans="1:17" ht="15.75">
      <c r="A185" s="6"/>
      <c r="B185" s="6"/>
      <c r="C185" s="7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8.75" customHeight="1">
      <c r="A186" s="19" t="s">
        <v>28</v>
      </c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s="13" customFormat="1" ht="36" customHeight="1">
      <c r="A187" s="161" t="s">
        <v>27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</row>
    <row r="188" spans="1:17" ht="132.75" customHeight="1">
      <c r="A188" s="148" t="s">
        <v>29</v>
      </c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</row>
    <row r="189" spans="1:17" ht="15.75">
      <c r="P189" s="2"/>
    </row>
  </sheetData>
  <mergeCells count="27">
    <mergeCell ref="A184:Q184"/>
    <mergeCell ref="D5:D7"/>
    <mergeCell ref="A68:E68"/>
    <mergeCell ref="A171:E171"/>
    <mergeCell ref="A172:Q172"/>
    <mergeCell ref="A181:E181"/>
    <mergeCell ref="I6:I7"/>
    <mergeCell ref="A9:Q9"/>
    <mergeCell ref="A56:Q56"/>
    <mergeCell ref="A69:Q69"/>
    <mergeCell ref="B5:B7"/>
    <mergeCell ref="A188:Q188"/>
    <mergeCell ref="A2:Q2"/>
    <mergeCell ref="C5:C7"/>
    <mergeCell ref="E5:E7"/>
    <mergeCell ref="F5:F7"/>
    <mergeCell ref="Q5:Q7"/>
    <mergeCell ref="A5:A7"/>
    <mergeCell ref="G5:P5"/>
    <mergeCell ref="G6:G7"/>
    <mergeCell ref="H6:H7"/>
    <mergeCell ref="J6:J7"/>
    <mergeCell ref="K6:K7"/>
    <mergeCell ref="L6:P7"/>
    <mergeCell ref="A55:E55"/>
    <mergeCell ref="A182:E182"/>
    <mergeCell ref="A187:Q187"/>
  </mergeCells>
  <hyperlinks>
    <hyperlink ref="Q10" r:id="rId1"/>
    <hyperlink ref="Q11" r:id="rId2"/>
    <hyperlink ref="Q12" r:id="rId3"/>
    <hyperlink ref="Q14" r:id="rId4"/>
    <hyperlink ref="Q15" r:id="rId5"/>
    <hyperlink ref="Q16" r:id="rId6"/>
    <hyperlink ref="Q18" r:id="rId7"/>
    <hyperlink ref="Q17" r:id="rId8"/>
    <hyperlink ref="Q13" r:id="rId9"/>
    <hyperlink ref="Q19" r:id="rId10"/>
    <hyperlink ref="Q20" r:id="rId11"/>
    <hyperlink ref="Q21" r:id="rId12"/>
    <hyperlink ref="Q57" r:id="rId13"/>
    <hyperlink ref="Q75" r:id="rId14"/>
    <hyperlink ref="Q76" r:id="rId15"/>
    <hyperlink ref="Q77" r:id="rId16"/>
    <hyperlink ref="Q78" r:id="rId17"/>
    <hyperlink ref="Q79" r:id="rId18"/>
    <hyperlink ref="Q80" r:id="rId19"/>
    <hyperlink ref="Q81" r:id="rId20"/>
    <hyperlink ref="Q82" r:id="rId21"/>
    <hyperlink ref="Q83" r:id="rId22"/>
    <hyperlink ref="Q84" r:id="rId23"/>
    <hyperlink ref="Q174" r:id="rId24"/>
    <hyperlink ref="Q85" r:id="rId25"/>
    <hyperlink ref="Q86" r:id="rId26"/>
    <hyperlink ref="Q90" r:id="rId27"/>
    <hyperlink ref="Q98" r:id="rId28"/>
    <hyperlink ref="Q22" r:id="rId29" display="https://vk.com/publickarasei?w=wall-216208656_631"/>
    <hyperlink ref="Q23" r:id="rId30"/>
    <hyperlink ref="Q101" r:id="rId31"/>
    <hyperlink ref="Q103" r:id="rId32"/>
    <hyperlink ref="Q104" r:id="rId33"/>
    <hyperlink ref="Q112" r:id="rId34"/>
    <hyperlink ref="Q113" r:id="rId35"/>
    <hyperlink ref="Q29" r:id="rId36"/>
    <hyperlink ref="Q28" r:id="rId37"/>
    <hyperlink ref="Q30" r:id="rId38"/>
    <hyperlink ref="Q44" r:id="rId39"/>
    <hyperlink ref="Q45" r:id="rId40"/>
    <hyperlink ref="Q46" r:id="rId41"/>
    <hyperlink ref="Q47" r:id="rId42"/>
    <hyperlink ref="Q38" r:id="rId43"/>
    <hyperlink ref="Q39" r:id="rId44"/>
    <hyperlink ref="Q31" r:id="rId45"/>
    <hyperlink ref="Q37" r:id="rId46"/>
    <hyperlink ref="Q27" r:id="rId47"/>
    <hyperlink ref="Q114" r:id="rId48"/>
    <hyperlink ref="Q115" r:id="rId49"/>
    <hyperlink ref="Q134" r:id="rId50"/>
    <hyperlink ref="Q135" r:id="rId51"/>
    <hyperlink ref="Q136" r:id="rId52"/>
    <hyperlink ref="Q156" r:id="rId53"/>
    <hyperlink ref="Q175" r:id="rId54"/>
    <hyperlink ref="Q176" r:id="rId55"/>
    <hyperlink ref="Q160" r:id="rId56"/>
    <hyperlink ref="Q157" r:id="rId57"/>
    <hyperlink ref="Q159" r:id="rId58"/>
    <hyperlink ref="Q162" r:id="rId59"/>
    <hyperlink ref="Q177" r:id="rId60"/>
    <hyperlink ref="Q48" r:id="rId61"/>
    <hyperlink ref="Q49" r:id="rId62"/>
    <hyperlink ref="Q50" r:id="rId63"/>
  </hyperlinks>
  <pageMargins left="0.20000000000000004" right="0.20000000000000004" top="0.75" bottom="0.75" header="0.3" footer="0.3"/>
  <pageSetup paperSize="9" scale="10" orientation="landscape" horizontalDpi="2147483648" verticalDpi="2147483648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2023-12-15T03:40:57Z</cp:lastPrinted>
  <dcterms:created xsi:type="dcterms:W3CDTF">2023-05-12T07:24:59Z</dcterms:created>
  <dcterms:modified xsi:type="dcterms:W3CDTF">2024-04-26T04:53:26Z</dcterms:modified>
</cp:coreProperties>
</file>